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 activeTab="1"/>
  </bookViews>
  <sheets>
    <sheet name="Raw data adult ladder use" sheetId="1" r:id="rId1"/>
    <sheet name="calcs" sheetId="2" r:id="rId2"/>
    <sheet name="% East Ladder use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3" i="2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AN8" i="2" l="1"/>
  <c r="AN12" i="2"/>
  <c r="AF16" i="2"/>
  <c r="AE17" i="2"/>
  <c r="AE19" i="2"/>
  <c r="AD20" i="2"/>
  <c r="AD22" i="2"/>
  <c r="AN22" i="2"/>
  <c r="AN24" i="2"/>
  <c r="AM25" i="2"/>
  <c r="AM27" i="2"/>
  <c r="AL28" i="2"/>
  <c r="AL30" i="2"/>
  <c r="AK31" i="2"/>
  <c r="AK33" i="2"/>
  <c r="AJ34" i="2"/>
  <c r="AJ36" i="2"/>
  <c r="AI37" i="2"/>
  <c r="AI39" i="2"/>
  <c r="AH40" i="2"/>
  <c r="AH42" i="2"/>
  <c r="AG43" i="2"/>
  <c r="AF44" i="2"/>
  <c r="AN44" i="2"/>
  <c r="AK45" i="2"/>
  <c r="AH46" i="2"/>
  <c r="AE47" i="2"/>
  <c r="AM47" i="2"/>
  <c r="AJ48" i="2"/>
  <c r="AG49" i="2"/>
  <c r="AD50" i="2"/>
  <c r="AL50" i="2"/>
  <c r="AI51" i="2"/>
  <c r="AC7" i="2"/>
  <c r="AC11" i="2"/>
  <c r="AC15" i="2"/>
  <c r="AC19" i="2"/>
  <c r="AC23" i="2"/>
  <c r="AC27" i="2"/>
  <c r="AC31" i="2"/>
  <c r="AC35" i="2"/>
  <c r="AC39" i="2"/>
  <c r="AC41" i="2"/>
  <c r="AC47" i="2"/>
  <c r="AC49" i="2"/>
  <c r="AC55" i="2"/>
  <c r="AC57" i="2"/>
  <c r="AC59" i="2"/>
  <c r="AC61" i="2"/>
  <c r="AC63" i="2"/>
  <c r="AA4" i="2"/>
  <c r="AN4" i="2" s="1"/>
  <c r="Q3" i="2"/>
  <c r="AD3" i="2" s="1"/>
  <c r="R3" i="2"/>
  <c r="AE3" i="2" s="1"/>
  <c r="S3" i="2"/>
  <c r="AF3" i="2" s="1"/>
  <c r="T3" i="2"/>
  <c r="AG3" i="2" s="1"/>
  <c r="U3" i="2"/>
  <c r="AH3" i="2" s="1"/>
  <c r="V3" i="2"/>
  <c r="AI3" i="2" s="1"/>
  <c r="W3" i="2"/>
  <c r="AJ3" i="2" s="1"/>
  <c r="X3" i="2"/>
  <c r="AK3" i="2" s="1"/>
  <c r="Y3" i="2"/>
  <c r="AL3" i="2" s="1"/>
  <c r="Z3" i="2"/>
  <c r="AM3" i="2" s="1"/>
  <c r="AA3" i="2"/>
  <c r="AN3" i="2" s="1"/>
  <c r="Q4" i="2"/>
  <c r="AD4" i="2" s="1"/>
  <c r="R4" i="2"/>
  <c r="AE4" i="2" s="1"/>
  <c r="S4" i="2"/>
  <c r="AF4" i="2" s="1"/>
  <c r="T4" i="2"/>
  <c r="AG4" i="2" s="1"/>
  <c r="U4" i="2"/>
  <c r="AH4" i="2" s="1"/>
  <c r="V4" i="2"/>
  <c r="AI4" i="2" s="1"/>
  <c r="W4" i="2"/>
  <c r="AJ4" i="2" s="1"/>
  <c r="X4" i="2"/>
  <c r="AK4" i="2" s="1"/>
  <c r="Y4" i="2"/>
  <c r="AL4" i="2" s="1"/>
  <c r="Z4" i="2"/>
  <c r="AM4" i="2" s="1"/>
  <c r="Q5" i="2"/>
  <c r="AD5" i="2" s="1"/>
  <c r="R5" i="2"/>
  <c r="AE5" i="2" s="1"/>
  <c r="S5" i="2"/>
  <c r="AF5" i="2" s="1"/>
  <c r="T5" i="2"/>
  <c r="AG5" i="2" s="1"/>
  <c r="U5" i="2"/>
  <c r="AH5" i="2" s="1"/>
  <c r="V5" i="2"/>
  <c r="AI5" i="2" s="1"/>
  <c r="W5" i="2"/>
  <c r="AJ5" i="2" s="1"/>
  <c r="X5" i="2"/>
  <c r="AK5" i="2" s="1"/>
  <c r="Y5" i="2"/>
  <c r="AL5" i="2" s="1"/>
  <c r="Z5" i="2"/>
  <c r="AM5" i="2" s="1"/>
  <c r="AA5" i="2"/>
  <c r="AN5" i="2" s="1"/>
  <c r="Q6" i="2"/>
  <c r="AD6" i="2" s="1"/>
  <c r="R6" i="2"/>
  <c r="AE6" i="2" s="1"/>
  <c r="S6" i="2"/>
  <c r="AF6" i="2" s="1"/>
  <c r="T6" i="2"/>
  <c r="AG6" i="2" s="1"/>
  <c r="U6" i="2"/>
  <c r="AH6" i="2" s="1"/>
  <c r="V6" i="2"/>
  <c r="AI6" i="2" s="1"/>
  <c r="W6" i="2"/>
  <c r="AJ6" i="2" s="1"/>
  <c r="X6" i="2"/>
  <c r="AK6" i="2" s="1"/>
  <c r="Y6" i="2"/>
  <c r="AL6" i="2" s="1"/>
  <c r="Z6" i="2"/>
  <c r="AM6" i="2" s="1"/>
  <c r="AA6" i="2"/>
  <c r="AN6" i="2" s="1"/>
  <c r="Q7" i="2"/>
  <c r="AD7" i="2" s="1"/>
  <c r="R7" i="2"/>
  <c r="AE7" i="2" s="1"/>
  <c r="S7" i="2"/>
  <c r="AF7" i="2" s="1"/>
  <c r="T7" i="2"/>
  <c r="AG7" i="2" s="1"/>
  <c r="U7" i="2"/>
  <c r="AH7" i="2" s="1"/>
  <c r="V7" i="2"/>
  <c r="AI7" i="2" s="1"/>
  <c r="W7" i="2"/>
  <c r="AJ7" i="2" s="1"/>
  <c r="X7" i="2"/>
  <c r="AK7" i="2" s="1"/>
  <c r="Y7" i="2"/>
  <c r="AL7" i="2" s="1"/>
  <c r="Z7" i="2"/>
  <c r="AM7" i="2" s="1"/>
  <c r="AA7" i="2"/>
  <c r="AN7" i="2" s="1"/>
  <c r="Q8" i="2"/>
  <c r="AD8" i="2" s="1"/>
  <c r="R8" i="2"/>
  <c r="AE8" i="2" s="1"/>
  <c r="S8" i="2"/>
  <c r="AF8" i="2" s="1"/>
  <c r="T8" i="2"/>
  <c r="AG8" i="2" s="1"/>
  <c r="U8" i="2"/>
  <c r="AH8" i="2" s="1"/>
  <c r="V8" i="2"/>
  <c r="AI8" i="2" s="1"/>
  <c r="W8" i="2"/>
  <c r="AJ8" i="2" s="1"/>
  <c r="X8" i="2"/>
  <c r="AK8" i="2" s="1"/>
  <c r="Y8" i="2"/>
  <c r="AL8" i="2" s="1"/>
  <c r="Z8" i="2"/>
  <c r="AM8" i="2" s="1"/>
  <c r="AA8" i="2"/>
  <c r="Q9" i="2"/>
  <c r="AD9" i="2" s="1"/>
  <c r="R9" i="2"/>
  <c r="AE9" i="2" s="1"/>
  <c r="S9" i="2"/>
  <c r="AF9" i="2" s="1"/>
  <c r="T9" i="2"/>
  <c r="AG9" i="2" s="1"/>
  <c r="U9" i="2"/>
  <c r="AH9" i="2" s="1"/>
  <c r="V9" i="2"/>
  <c r="AI9" i="2" s="1"/>
  <c r="W9" i="2"/>
  <c r="AJ9" i="2" s="1"/>
  <c r="X9" i="2"/>
  <c r="AK9" i="2" s="1"/>
  <c r="Y9" i="2"/>
  <c r="AL9" i="2" s="1"/>
  <c r="Z9" i="2"/>
  <c r="AM9" i="2" s="1"/>
  <c r="AA9" i="2"/>
  <c r="AN9" i="2" s="1"/>
  <c r="Q10" i="2"/>
  <c r="AD10" i="2" s="1"/>
  <c r="R10" i="2"/>
  <c r="AE10" i="2" s="1"/>
  <c r="S10" i="2"/>
  <c r="AF10" i="2" s="1"/>
  <c r="T10" i="2"/>
  <c r="AG10" i="2" s="1"/>
  <c r="U10" i="2"/>
  <c r="AH10" i="2" s="1"/>
  <c r="V10" i="2"/>
  <c r="AI10" i="2" s="1"/>
  <c r="W10" i="2"/>
  <c r="AJ10" i="2" s="1"/>
  <c r="X10" i="2"/>
  <c r="AK10" i="2" s="1"/>
  <c r="Y10" i="2"/>
  <c r="AL10" i="2" s="1"/>
  <c r="Z10" i="2"/>
  <c r="AM10" i="2" s="1"/>
  <c r="AA10" i="2"/>
  <c r="AN10" i="2" s="1"/>
  <c r="Q11" i="2"/>
  <c r="AD11" i="2" s="1"/>
  <c r="R11" i="2"/>
  <c r="AE11" i="2" s="1"/>
  <c r="S11" i="2"/>
  <c r="AF11" i="2" s="1"/>
  <c r="T11" i="2"/>
  <c r="AG11" i="2" s="1"/>
  <c r="U11" i="2"/>
  <c r="AH11" i="2" s="1"/>
  <c r="V11" i="2"/>
  <c r="AI11" i="2" s="1"/>
  <c r="W11" i="2"/>
  <c r="AJ11" i="2" s="1"/>
  <c r="X11" i="2"/>
  <c r="AK11" i="2" s="1"/>
  <c r="Y11" i="2"/>
  <c r="AL11" i="2" s="1"/>
  <c r="Z11" i="2"/>
  <c r="AM11" i="2" s="1"/>
  <c r="AA11" i="2"/>
  <c r="AN11" i="2" s="1"/>
  <c r="Q12" i="2"/>
  <c r="AD12" i="2" s="1"/>
  <c r="R12" i="2"/>
  <c r="AE12" i="2" s="1"/>
  <c r="S12" i="2"/>
  <c r="AF12" i="2" s="1"/>
  <c r="T12" i="2"/>
  <c r="AG12" i="2" s="1"/>
  <c r="U12" i="2"/>
  <c r="AH12" i="2" s="1"/>
  <c r="V12" i="2"/>
  <c r="AI12" i="2" s="1"/>
  <c r="W12" i="2"/>
  <c r="AJ12" i="2" s="1"/>
  <c r="X12" i="2"/>
  <c r="AK12" i="2" s="1"/>
  <c r="Y12" i="2"/>
  <c r="AL12" i="2" s="1"/>
  <c r="Z12" i="2"/>
  <c r="AM12" i="2" s="1"/>
  <c r="AA12" i="2"/>
  <c r="Q13" i="2"/>
  <c r="AD13" i="2" s="1"/>
  <c r="R13" i="2"/>
  <c r="AE13" i="2" s="1"/>
  <c r="S13" i="2"/>
  <c r="AF13" i="2" s="1"/>
  <c r="T13" i="2"/>
  <c r="AG13" i="2" s="1"/>
  <c r="U13" i="2"/>
  <c r="AH13" i="2" s="1"/>
  <c r="V13" i="2"/>
  <c r="AI13" i="2" s="1"/>
  <c r="W13" i="2"/>
  <c r="AJ13" i="2" s="1"/>
  <c r="X13" i="2"/>
  <c r="AK13" i="2" s="1"/>
  <c r="Y13" i="2"/>
  <c r="AL13" i="2" s="1"/>
  <c r="Z13" i="2"/>
  <c r="AM13" i="2" s="1"/>
  <c r="AA13" i="2"/>
  <c r="AN13" i="2" s="1"/>
  <c r="Q14" i="2"/>
  <c r="AD14" i="2" s="1"/>
  <c r="R14" i="2"/>
  <c r="AE14" i="2" s="1"/>
  <c r="S14" i="2"/>
  <c r="AF14" i="2" s="1"/>
  <c r="T14" i="2"/>
  <c r="AG14" i="2" s="1"/>
  <c r="U14" i="2"/>
  <c r="AH14" i="2" s="1"/>
  <c r="V14" i="2"/>
  <c r="AI14" i="2" s="1"/>
  <c r="W14" i="2"/>
  <c r="AJ14" i="2" s="1"/>
  <c r="X14" i="2"/>
  <c r="AK14" i="2" s="1"/>
  <c r="Y14" i="2"/>
  <c r="AL14" i="2" s="1"/>
  <c r="Z14" i="2"/>
  <c r="AM14" i="2" s="1"/>
  <c r="AA14" i="2"/>
  <c r="AN14" i="2" s="1"/>
  <c r="Q15" i="2"/>
  <c r="AD15" i="2" s="1"/>
  <c r="R15" i="2"/>
  <c r="AE15" i="2" s="1"/>
  <c r="S15" i="2"/>
  <c r="AF15" i="2" s="1"/>
  <c r="T15" i="2"/>
  <c r="AG15" i="2" s="1"/>
  <c r="U15" i="2"/>
  <c r="AH15" i="2" s="1"/>
  <c r="V15" i="2"/>
  <c r="AI15" i="2" s="1"/>
  <c r="W15" i="2"/>
  <c r="AJ15" i="2" s="1"/>
  <c r="X15" i="2"/>
  <c r="AK15" i="2" s="1"/>
  <c r="Y15" i="2"/>
  <c r="AL15" i="2" s="1"/>
  <c r="Z15" i="2"/>
  <c r="AM15" i="2" s="1"/>
  <c r="AA15" i="2"/>
  <c r="AN15" i="2" s="1"/>
  <c r="Q16" i="2"/>
  <c r="AD16" i="2" s="1"/>
  <c r="R16" i="2"/>
  <c r="AE16" i="2" s="1"/>
  <c r="S16" i="2"/>
  <c r="T16" i="2"/>
  <c r="AG16" i="2" s="1"/>
  <c r="U16" i="2"/>
  <c r="AH16" i="2" s="1"/>
  <c r="V16" i="2"/>
  <c r="AI16" i="2" s="1"/>
  <c r="W16" i="2"/>
  <c r="AJ16" i="2" s="1"/>
  <c r="X16" i="2"/>
  <c r="AK16" i="2" s="1"/>
  <c r="Y16" i="2"/>
  <c r="AL16" i="2" s="1"/>
  <c r="Z16" i="2"/>
  <c r="AM16" i="2" s="1"/>
  <c r="AA16" i="2"/>
  <c r="AN16" i="2" s="1"/>
  <c r="Q17" i="2"/>
  <c r="AD17" i="2" s="1"/>
  <c r="R17" i="2"/>
  <c r="S17" i="2"/>
  <c r="AF17" i="2" s="1"/>
  <c r="T17" i="2"/>
  <c r="AG17" i="2" s="1"/>
  <c r="U17" i="2"/>
  <c r="AH17" i="2" s="1"/>
  <c r="V17" i="2"/>
  <c r="AI17" i="2" s="1"/>
  <c r="W17" i="2"/>
  <c r="AJ17" i="2" s="1"/>
  <c r="X17" i="2"/>
  <c r="AK17" i="2" s="1"/>
  <c r="Y17" i="2"/>
  <c r="AL17" i="2" s="1"/>
  <c r="Z17" i="2"/>
  <c r="AM17" i="2" s="1"/>
  <c r="AA17" i="2"/>
  <c r="AN17" i="2" s="1"/>
  <c r="Q18" i="2"/>
  <c r="AD18" i="2" s="1"/>
  <c r="R18" i="2"/>
  <c r="AE18" i="2" s="1"/>
  <c r="S18" i="2"/>
  <c r="AF18" i="2" s="1"/>
  <c r="T18" i="2"/>
  <c r="AG18" i="2" s="1"/>
  <c r="U18" i="2"/>
  <c r="AH18" i="2" s="1"/>
  <c r="V18" i="2"/>
  <c r="AI18" i="2" s="1"/>
  <c r="W18" i="2"/>
  <c r="AJ18" i="2" s="1"/>
  <c r="X18" i="2"/>
  <c r="AK18" i="2" s="1"/>
  <c r="Y18" i="2"/>
  <c r="AL18" i="2" s="1"/>
  <c r="Z18" i="2"/>
  <c r="AM18" i="2" s="1"/>
  <c r="AA18" i="2"/>
  <c r="AN18" i="2" s="1"/>
  <c r="Q19" i="2"/>
  <c r="AD19" i="2" s="1"/>
  <c r="R19" i="2"/>
  <c r="S19" i="2"/>
  <c r="AF19" i="2" s="1"/>
  <c r="T19" i="2"/>
  <c r="AG19" i="2" s="1"/>
  <c r="U19" i="2"/>
  <c r="AH19" i="2" s="1"/>
  <c r="V19" i="2"/>
  <c r="AI19" i="2" s="1"/>
  <c r="W19" i="2"/>
  <c r="AJ19" i="2" s="1"/>
  <c r="X19" i="2"/>
  <c r="AK19" i="2" s="1"/>
  <c r="Y19" i="2"/>
  <c r="AL19" i="2" s="1"/>
  <c r="Z19" i="2"/>
  <c r="AM19" i="2" s="1"/>
  <c r="AA19" i="2"/>
  <c r="AN19" i="2" s="1"/>
  <c r="Q20" i="2"/>
  <c r="R20" i="2"/>
  <c r="AE20" i="2" s="1"/>
  <c r="S20" i="2"/>
  <c r="AF20" i="2" s="1"/>
  <c r="T20" i="2"/>
  <c r="AG20" i="2" s="1"/>
  <c r="U20" i="2"/>
  <c r="AH20" i="2" s="1"/>
  <c r="V20" i="2"/>
  <c r="AI20" i="2" s="1"/>
  <c r="W20" i="2"/>
  <c r="AJ20" i="2" s="1"/>
  <c r="X20" i="2"/>
  <c r="AK20" i="2" s="1"/>
  <c r="Y20" i="2"/>
  <c r="AL20" i="2" s="1"/>
  <c r="Z20" i="2"/>
  <c r="AM20" i="2" s="1"/>
  <c r="AA20" i="2"/>
  <c r="AN20" i="2" s="1"/>
  <c r="Q21" i="2"/>
  <c r="AD21" i="2" s="1"/>
  <c r="R21" i="2"/>
  <c r="AE21" i="2" s="1"/>
  <c r="S21" i="2"/>
  <c r="AF21" i="2" s="1"/>
  <c r="T21" i="2"/>
  <c r="AG21" i="2" s="1"/>
  <c r="U21" i="2"/>
  <c r="AH21" i="2" s="1"/>
  <c r="V21" i="2"/>
  <c r="AI21" i="2" s="1"/>
  <c r="W21" i="2"/>
  <c r="AJ21" i="2" s="1"/>
  <c r="X21" i="2"/>
  <c r="AK21" i="2" s="1"/>
  <c r="Y21" i="2"/>
  <c r="AL21" i="2" s="1"/>
  <c r="Z21" i="2"/>
  <c r="AM21" i="2" s="1"/>
  <c r="AA21" i="2"/>
  <c r="AN21" i="2" s="1"/>
  <c r="Q22" i="2"/>
  <c r="R22" i="2"/>
  <c r="AE22" i="2" s="1"/>
  <c r="S22" i="2"/>
  <c r="AF22" i="2" s="1"/>
  <c r="T22" i="2"/>
  <c r="AG22" i="2" s="1"/>
  <c r="U22" i="2"/>
  <c r="AH22" i="2" s="1"/>
  <c r="V22" i="2"/>
  <c r="AI22" i="2" s="1"/>
  <c r="W22" i="2"/>
  <c r="AJ22" i="2" s="1"/>
  <c r="X22" i="2"/>
  <c r="AK22" i="2" s="1"/>
  <c r="Y22" i="2"/>
  <c r="AL22" i="2" s="1"/>
  <c r="Z22" i="2"/>
  <c r="AM22" i="2" s="1"/>
  <c r="AA22" i="2"/>
  <c r="Q23" i="2"/>
  <c r="AD23" i="2" s="1"/>
  <c r="R23" i="2"/>
  <c r="AE23" i="2" s="1"/>
  <c r="S23" i="2"/>
  <c r="AF23" i="2" s="1"/>
  <c r="T23" i="2"/>
  <c r="AG23" i="2" s="1"/>
  <c r="U23" i="2"/>
  <c r="AH23" i="2" s="1"/>
  <c r="V23" i="2"/>
  <c r="AI23" i="2" s="1"/>
  <c r="W23" i="2"/>
  <c r="AJ23" i="2" s="1"/>
  <c r="X23" i="2"/>
  <c r="AK23" i="2" s="1"/>
  <c r="Y23" i="2"/>
  <c r="AL23" i="2" s="1"/>
  <c r="Z23" i="2"/>
  <c r="AM23" i="2" s="1"/>
  <c r="AA23" i="2"/>
  <c r="AN23" i="2" s="1"/>
  <c r="Q24" i="2"/>
  <c r="AD24" i="2" s="1"/>
  <c r="R24" i="2"/>
  <c r="AE24" i="2" s="1"/>
  <c r="S24" i="2"/>
  <c r="AF24" i="2" s="1"/>
  <c r="T24" i="2"/>
  <c r="AG24" i="2" s="1"/>
  <c r="U24" i="2"/>
  <c r="AH24" i="2" s="1"/>
  <c r="V24" i="2"/>
  <c r="AI24" i="2" s="1"/>
  <c r="W24" i="2"/>
  <c r="AJ24" i="2" s="1"/>
  <c r="X24" i="2"/>
  <c r="AK24" i="2" s="1"/>
  <c r="Y24" i="2"/>
  <c r="AL24" i="2" s="1"/>
  <c r="Z24" i="2"/>
  <c r="AM24" i="2" s="1"/>
  <c r="AA24" i="2"/>
  <c r="Q25" i="2"/>
  <c r="AD25" i="2" s="1"/>
  <c r="R25" i="2"/>
  <c r="AE25" i="2" s="1"/>
  <c r="S25" i="2"/>
  <c r="AF25" i="2" s="1"/>
  <c r="T25" i="2"/>
  <c r="AG25" i="2" s="1"/>
  <c r="U25" i="2"/>
  <c r="AH25" i="2" s="1"/>
  <c r="V25" i="2"/>
  <c r="AI25" i="2" s="1"/>
  <c r="W25" i="2"/>
  <c r="AJ25" i="2" s="1"/>
  <c r="X25" i="2"/>
  <c r="AK25" i="2" s="1"/>
  <c r="Y25" i="2"/>
  <c r="AL25" i="2" s="1"/>
  <c r="Z25" i="2"/>
  <c r="AA25" i="2"/>
  <c r="AN25" i="2" s="1"/>
  <c r="Q26" i="2"/>
  <c r="AD26" i="2" s="1"/>
  <c r="R26" i="2"/>
  <c r="AE26" i="2" s="1"/>
  <c r="S26" i="2"/>
  <c r="AF26" i="2" s="1"/>
  <c r="T26" i="2"/>
  <c r="AG26" i="2" s="1"/>
  <c r="U26" i="2"/>
  <c r="AH26" i="2" s="1"/>
  <c r="V26" i="2"/>
  <c r="AI26" i="2" s="1"/>
  <c r="W26" i="2"/>
  <c r="AJ26" i="2" s="1"/>
  <c r="X26" i="2"/>
  <c r="AK26" i="2" s="1"/>
  <c r="Y26" i="2"/>
  <c r="AL26" i="2" s="1"/>
  <c r="Z26" i="2"/>
  <c r="AM26" i="2" s="1"/>
  <c r="AA26" i="2"/>
  <c r="AN26" i="2" s="1"/>
  <c r="Q27" i="2"/>
  <c r="AD27" i="2" s="1"/>
  <c r="R27" i="2"/>
  <c r="AE27" i="2" s="1"/>
  <c r="S27" i="2"/>
  <c r="AF27" i="2" s="1"/>
  <c r="T27" i="2"/>
  <c r="AG27" i="2" s="1"/>
  <c r="U27" i="2"/>
  <c r="AH27" i="2" s="1"/>
  <c r="V27" i="2"/>
  <c r="AI27" i="2" s="1"/>
  <c r="W27" i="2"/>
  <c r="AJ27" i="2" s="1"/>
  <c r="X27" i="2"/>
  <c r="AK27" i="2" s="1"/>
  <c r="Y27" i="2"/>
  <c r="AL27" i="2" s="1"/>
  <c r="Z27" i="2"/>
  <c r="AA27" i="2"/>
  <c r="AN27" i="2" s="1"/>
  <c r="Q28" i="2"/>
  <c r="AD28" i="2" s="1"/>
  <c r="R28" i="2"/>
  <c r="AE28" i="2" s="1"/>
  <c r="S28" i="2"/>
  <c r="AF28" i="2" s="1"/>
  <c r="T28" i="2"/>
  <c r="AG28" i="2" s="1"/>
  <c r="U28" i="2"/>
  <c r="AH28" i="2" s="1"/>
  <c r="V28" i="2"/>
  <c r="AI28" i="2" s="1"/>
  <c r="W28" i="2"/>
  <c r="AJ28" i="2" s="1"/>
  <c r="X28" i="2"/>
  <c r="AK28" i="2" s="1"/>
  <c r="Y28" i="2"/>
  <c r="Z28" i="2"/>
  <c r="AM28" i="2" s="1"/>
  <c r="AA28" i="2"/>
  <c r="AN28" i="2" s="1"/>
  <c r="Q29" i="2"/>
  <c r="AD29" i="2" s="1"/>
  <c r="R29" i="2"/>
  <c r="AE29" i="2" s="1"/>
  <c r="S29" i="2"/>
  <c r="AF29" i="2" s="1"/>
  <c r="T29" i="2"/>
  <c r="AG29" i="2" s="1"/>
  <c r="U29" i="2"/>
  <c r="AH29" i="2" s="1"/>
  <c r="V29" i="2"/>
  <c r="AI29" i="2" s="1"/>
  <c r="W29" i="2"/>
  <c r="AJ29" i="2" s="1"/>
  <c r="X29" i="2"/>
  <c r="AK29" i="2" s="1"/>
  <c r="Y29" i="2"/>
  <c r="AL29" i="2" s="1"/>
  <c r="Z29" i="2"/>
  <c r="AM29" i="2" s="1"/>
  <c r="AA29" i="2"/>
  <c r="AN29" i="2" s="1"/>
  <c r="Q30" i="2"/>
  <c r="AD30" i="2" s="1"/>
  <c r="R30" i="2"/>
  <c r="AE30" i="2" s="1"/>
  <c r="S30" i="2"/>
  <c r="AF30" i="2" s="1"/>
  <c r="T30" i="2"/>
  <c r="AG30" i="2" s="1"/>
  <c r="U30" i="2"/>
  <c r="AH30" i="2" s="1"/>
  <c r="V30" i="2"/>
  <c r="AI30" i="2" s="1"/>
  <c r="W30" i="2"/>
  <c r="AJ30" i="2" s="1"/>
  <c r="X30" i="2"/>
  <c r="AK30" i="2" s="1"/>
  <c r="Y30" i="2"/>
  <c r="Z30" i="2"/>
  <c r="AM30" i="2" s="1"/>
  <c r="AA30" i="2"/>
  <c r="AN30" i="2" s="1"/>
  <c r="Q31" i="2"/>
  <c r="AD31" i="2" s="1"/>
  <c r="R31" i="2"/>
  <c r="AE31" i="2" s="1"/>
  <c r="S31" i="2"/>
  <c r="AF31" i="2" s="1"/>
  <c r="T31" i="2"/>
  <c r="AG31" i="2" s="1"/>
  <c r="U31" i="2"/>
  <c r="AH31" i="2" s="1"/>
  <c r="V31" i="2"/>
  <c r="AI31" i="2" s="1"/>
  <c r="W31" i="2"/>
  <c r="AJ31" i="2" s="1"/>
  <c r="X31" i="2"/>
  <c r="Y31" i="2"/>
  <c r="AL31" i="2" s="1"/>
  <c r="Z31" i="2"/>
  <c r="AM31" i="2" s="1"/>
  <c r="AA31" i="2"/>
  <c r="AN31" i="2" s="1"/>
  <c r="Q32" i="2"/>
  <c r="AD32" i="2" s="1"/>
  <c r="R32" i="2"/>
  <c r="AE32" i="2" s="1"/>
  <c r="S32" i="2"/>
  <c r="AF32" i="2" s="1"/>
  <c r="T32" i="2"/>
  <c r="AG32" i="2" s="1"/>
  <c r="U32" i="2"/>
  <c r="AH32" i="2" s="1"/>
  <c r="V32" i="2"/>
  <c r="AI32" i="2" s="1"/>
  <c r="W32" i="2"/>
  <c r="AJ32" i="2" s="1"/>
  <c r="X32" i="2"/>
  <c r="AK32" i="2" s="1"/>
  <c r="Y32" i="2"/>
  <c r="AL32" i="2" s="1"/>
  <c r="Z32" i="2"/>
  <c r="AM32" i="2" s="1"/>
  <c r="AA32" i="2"/>
  <c r="AN32" i="2" s="1"/>
  <c r="Q33" i="2"/>
  <c r="AD33" i="2" s="1"/>
  <c r="R33" i="2"/>
  <c r="AE33" i="2" s="1"/>
  <c r="S33" i="2"/>
  <c r="AF33" i="2" s="1"/>
  <c r="T33" i="2"/>
  <c r="AG33" i="2" s="1"/>
  <c r="U33" i="2"/>
  <c r="AH33" i="2" s="1"/>
  <c r="V33" i="2"/>
  <c r="AI33" i="2" s="1"/>
  <c r="W33" i="2"/>
  <c r="AJ33" i="2" s="1"/>
  <c r="X33" i="2"/>
  <c r="Y33" i="2"/>
  <c r="AL33" i="2" s="1"/>
  <c r="Z33" i="2"/>
  <c r="AM33" i="2" s="1"/>
  <c r="AA33" i="2"/>
  <c r="AN33" i="2" s="1"/>
  <c r="Q34" i="2"/>
  <c r="AD34" i="2" s="1"/>
  <c r="R34" i="2"/>
  <c r="AE34" i="2" s="1"/>
  <c r="S34" i="2"/>
  <c r="AF34" i="2" s="1"/>
  <c r="T34" i="2"/>
  <c r="AG34" i="2" s="1"/>
  <c r="U34" i="2"/>
  <c r="AH34" i="2" s="1"/>
  <c r="V34" i="2"/>
  <c r="AI34" i="2" s="1"/>
  <c r="W34" i="2"/>
  <c r="X34" i="2"/>
  <c r="AK34" i="2" s="1"/>
  <c r="Y34" i="2"/>
  <c r="AL34" i="2" s="1"/>
  <c r="Z34" i="2"/>
  <c r="AM34" i="2" s="1"/>
  <c r="AA34" i="2"/>
  <c r="AN34" i="2" s="1"/>
  <c r="Q35" i="2"/>
  <c r="AD35" i="2" s="1"/>
  <c r="R35" i="2"/>
  <c r="AE35" i="2" s="1"/>
  <c r="S35" i="2"/>
  <c r="AF35" i="2" s="1"/>
  <c r="T35" i="2"/>
  <c r="AG35" i="2" s="1"/>
  <c r="U35" i="2"/>
  <c r="AH35" i="2" s="1"/>
  <c r="V35" i="2"/>
  <c r="AI35" i="2" s="1"/>
  <c r="W35" i="2"/>
  <c r="AJ35" i="2" s="1"/>
  <c r="X35" i="2"/>
  <c r="AK35" i="2" s="1"/>
  <c r="Y35" i="2"/>
  <c r="AL35" i="2" s="1"/>
  <c r="Z35" i="2"/>
  <c r="AM35" i="2" s="1"/>
  <c r="AA35" i="2"/>
  <c r="AN35" i="2" s="1"/>
  <c r="Q36" i="2"/>
  <c r="AD36" i="2" s="1"/>
  <c r="R36" i="2"/>
  <c r="AE36" i="2" s="1"/>
  <c r="S36" i="2"/>
  <c r="AF36" i="2" s="1"/>
  <c r="T36" i="2"/>
  <c r="AG36" i="2" s="1"/>
  <c r="U36" i="2"/>
  <c r="AH36" i="2" s="1"/>
  <c r="V36" i="2"/>
  <c r="AI36" i="2" s="1"/>
  <c r="W36" i="2"/>
  <c r="X36" i="2"/>
  <c r="AK36" i="2" s="1"/>
  <c r="Y36" i="2"/>
  <c r="AL36" i="2" s="1"/>
  <c r="Z36" i="2"/>
  <c r="AM36" i="2" s="1"/>
  <c r="AA36" i="2"/>
  <c r="AN36" i="2" s="1"/>
  <c r="Q37" i="2"/>
  <c r="AD37" i="2" s="1"/>
  <c r="R37" i="2"/>
  <c r="AE37" i="2" s="1"/>
  <c r="S37" i="2"/>
  <c r="AF37" i="2" s="1"/>
  <c r="T37" i="2"/>
  <c r="AG37" i="2" s="1"/>
  <c r="U37" i="2"/>
  <c r="AH37" i="2" s="1"/>
  <c r="V37" i="2"/>
  <c r="W37" i="2"/>
  <c r="AJ37" i="2" s="1"/>
  <c r="X37" i="2"/>
  <c r="AK37" i="2" s="1"/>
  <c r="Y37" i="2"/>
  <c r="AL37" i="2" s="1"/>
  <c r="Z37" i="2"/>
  <c r="AM37" i="2" s="1"/>
  <c r="AA37" i="2"/>
  <c r="AN37" i="2" s="1"/>
  <c r="Q38" i="2"/>
  <c r="AD38" i="2" s="1"/>
  <c r="R38" i="2"/>
  <c r="AE38" i="2" s="1"/>
  <c r="S38" i="2"/>
  <c r="AF38" i="2" s="1"/>
  <c r="T38" i="2"/>
  <c r="AG38" i="2" s="1"/>
  <c r="U38" i="2"/>
  <c r="AH38" i="2" s="1"/>
  <c r="V38" i="2"/>
  <c r="AI38" i="2" s="1"/>
  <c r="W38" i="2"/>
  <c r="AJ38" i="2" s="1"/>
  <c r="X38" i="2"/>
  <c r="AK38" i="2" s="1"/>
  <c r="Y38" i="2"/>
  <c r="AL38" i="2" s="1"/>
  <c r="Z38" i="2"/>
  <c r="AM38" i="2" s="1"/>
  <c r="AA38" i="2"/>
  <c r="AN38" i="2" s="1"/>
  <c r="Q39" i="2"/>
  <c r="AD39" i="2" s="1"/>
  <c r="R39" i="2"/>
  <c r="AE39" i="2" s="1"/>
  <c r="S39" i="2"/>
  <c r="AF39" i="2" s="1"/>
  <c r="T39" i="2"/>
  <c r="AG39" i="2" s="1"/>
  <c r="U39" i="2"/>
  <c r="AH39" i="2" s="1"/>
  <c r="V39" i="2"/>
  <c r="W39" i="2"/>
  <c r="AJ39" i="2" s="1"/>
  <c r="X39" i="2"/>
  <c r="AK39" i="2" s="1"/>
  <c r="Y39" i="2"/>
  <c r="AL39" i="2" s="1"/>
  <c r="Z39" i="2"/>
  <c r="AM39" i="2" s="1"/>
  <c r="AA39" i="2"/>
  <c r="AN39" i="2" s="1"/>
  <c r="Q40" i="2"/>
  <c r="AD40" i="2" s="1"/>
  <c r="R40" i="2"/>
  <c r="AE40" i="2" s="1"/>
  <c r="S40" i="2"/>
  <c r="AF40" i="2" s="1"/>
  <c r="T40" i="2"/>
  <c r="AG40" i="2" s="1"/>
  <c r="U40" i="2"/>
  <c r="V40" i="2"/>
  <c r="AI40" i="2" s="1"/>
  <c r="W40" i="2"/>
  <c r="AJ40" i="2" s="1"/>
  <c r="X40" i="2"/>
  <c r="AK40" i="2" s="1"/>
  <c r="Y40" i="2"/>
  <c r="AL40" i="2" s="1"/>
  <c r="Z40" i="2"/>
  <c r="AM40" i="2" s="1"/>
  <c r="AA40" i="2"/>
  <c r="AN40" i="2" s="1"/>
  <c r="Q41" i="2"/>
  <c r="AD41" i="2" s="1"/>
  <c r="R41" i="2"/>
  <c r="AE41" i="2" s="1"/>
  <c r="S41" i="2"/>
  <c r="AF41" i="2" s="1"/>
  <c r="T41" i="2"/>
  <c r="AG41" i="2" s="1"/>
  <c r="U41" i="2"/>
  <c r="AH41" i="2" s="1"/>
  <c r="V41" i="2"/>
  <c r="AI41" i="2" s="1"/>
  <c r="W41" i="2"/>
  <c r="AJ41" i="2" s="1"/>
  <c r="X41" i="2"/>
  <c r="AK41" i="2" s="1"/>
  <c r="Y41" i="2"/>
  <c r="AL41" i="2" s="1"/>
  <c r="Z41" i="2"/>
  <c r="AM41" i="2" s="1"/>
  <c r="AA41" i="2"/>
  <c r="AN41" i="2" s="1"/>
  <c r="Q42" i="2"/>
  <c r="AD42" i="2" s="1"/>
  <c r="R42" i="2"/>
  <c r="AE42" i="2" s="1"/>
  <c r="S42" i="2"/>
  <c r="AF42" i="2" s="1"/>
  <c r="T42" i="2"/>
  <c r="AG42" i="2" s="1"/>
  <c r="U42" i="2"/>
  <c r="V42" i="2"/>
  <c r="AI42" i="2" s="1"/>
  <c r="W42" i="2"/>
  <c r="AJ42" i="2" s="1"/>
  <c r="X42" i="2"/>
  <c r="AK42" i="2" s="1"/>
  <c r="Y42" i="2"/>
  <c r="AL42" i="2" s="1"/>
  <c r="Z42" i="2"/>
  <c r="AM42" i="2" s="1"/>
  <c r="AA42" i="2"/>
  <c r="AN42" i="2" s="1"/>
  <c r="Q43" i="2"/>
  <c r="AD43" i="2" s="1"/>
  <c r="R43" i="2"/>
  <c r="AE43" i="2" s="1"/>
  <c r="S43" i="2"/>
  <c r="AF43" i="2" s="1"/>
  <c r="T43" i="2"/>
  <c r="U43" i="2"/>
  <c r="AH43" i="2" s="1"/>
  <c r="V43" i="2"/>
  <c r="AI43" i="2" s="1"/>
  <c r="W43" i="2"/>
  <c r="AJ43" i="2" s="1"/>
  <c r="X43" i="2"/>
  <c r="AK43" i="2" s="1"/>
  <c r="Y43" i="2"/>
  <c r="AL43" i="2" s="1"/>
  <c r="Z43" i="2"/>
  <c r="AM43" i="2" s="1"/>
  <c r="AA43" i="2"/>
  <c r="AN43" i="2" s="1"/>
  <c r="Q44" i="2"/>
  <c r="AD44" i="2" s="1"/>
  <c r="R44" i="2"/>
  <c r="AE44" i="2" s="1"/>
  <c r="S44" i="2"/>
  <c r="T44" i="2"/>
  <c r="AG44" i="2" s="1"/>
  <c r="U44" i="2"/>
  <c r="AH44" i="2" s="1"/>
  <c r="V44" i="2"/>
  <c r="AI44" i="2" s="1"/>
  <c r="W44" i="2"/>
  <c r="AJ44" i="2" s="1"/>
  <c r="X44" i="2"/>
  <c r="AK44" i="2" s="1"/>
  <c r="Y44" i="2"/>
  <c r="AL44" i="2" s="1"/>
  <c r="Z44" i="2"/>
  <c r="AM44" i="2" s="1"/>
  <c r="AA44" i="2"/>
  <c r="Q45" i="2"/>
  <c r="AD45" i="2" s="1"/>
  <c r="R45" i="2"/>
  <c r="AE45" i="2" s="1"/>
  <c r="S45" i="2"/>
  <c r="AF45" i="2" s="1"/>
  <c r="T45" i="2"/>
  <c r="AG45" i="2" s="1"/>
  <c r="U45" i="2"/>
  <c r="AH45" i="2" s="1"/>
  <c r="V45" i="2"/>
  <c r="AI45" i="2" s="1"/>
  <c r="W45" i="2"/>
  <c r="AJ45" i="2" s="1"/>
  <c r="X45" i="2"/>
  <c r="Y45" i="2"/>
  <c r="AL45" i="2" s="1"/>
  <c r="Z45" i="2"/>
  <c r="AM45" i="2" s="1"/>
  <c r="AA45" i="2"/>
  <c r="AN45" i="2" s="1"/>
  <c r="Q46" i="2"/>
  <c r="AD46" i="2" s="1"/>
  <c r="R46" i="2"/>
  <c r="AE46" i="2" s="1"/>
  <c r="S46" i="2"/>
  <c r="AF46" i="2" s="1"/>
  <c r="T46" i="2"/>
  <c r="AG46" i="2" s="1"/>
  <c r="U46" i="2"/>
  <c r="V46" i="2"/>
  <c r="AI46" i="2" s="1"/>
  <c r="W46" i="2"/>
  <c r="AJ46" i="2" s="1"/>
  <c r="X46" i="2"/>
  <c r="AK46" i="2" s="1"/>
  <c r="Y46" i="2"/>
  <c r="AL46" i="2" s="1"/>
  <c r="Z46" i="2"/>
  <c r="AM46" i="2" s="1"/>
  <c r="AA46" i="2"/>
  <c r="AN46" i="2" s="1"/>
  <c r="Q47" i="2"/>
  <c r="AD47" i="2" s="1"/>
  <c r="R47" i="2"/>
  <c r="S47" i="2"/>
  <c r="AF47" i="2" s="1"/>
  <c r="T47" i="2"/>
  <c r="AG47" i="2" s="1"/>
  <c r="U47" i="2"/>
  <c r="AH47" i="2" s="1"/>
  <c r="V47" i="2"/>
  <c r="AI47" i="2" s="1"/>
  <c r="W47" i="2"/>
  <c r="AJ47" i="2" s="1"/>
  <c r="X47" i="2"/>
  <c r="AK47" i="2" s="1"/>
  <c r="Y47" i="2"/>
  <c r="AL47" i="2" s="1"/>
  <c r="Z47" i="2"/>
  <c r="AA47" i="2"/>
  <c r="AN47" i="2" s="1"/>
  <c r="Q48" i="2"/>
  <c r="AD48" i="2" s="1"/>
  <c r="R48" i="2"/>
  <c r="AE48" i="2" s="1"/>
  <c r="S48" i="2"/>
  <c r="AF48" i="2" s="1"/>
  <c r="T48" i="2"/>
  <c r="AG48" i="2" s="1"/>
  <c r="U48" i="2"/>
  <c r="AH48" i="2" s="1"/>
  <c r="V48" i="2"/>
  <c r="AI48" i="2" s="1"/>
  <c r="W48" i="2"/>
  <c r="X48" i="2"/>
  <c r="AK48" i="2" s="1"/>
  <c r="Y48" i="2"/>
  <c r="AL48" i="2" s="1"/>
  <c r="Z48" i="2"/>
  <c r="AM48" i="2" s="1"/>
  <c r="AA48" i="2"/>
  <c r="AN48" i="2" s="1"/>
  <c r="Q49" i="2"/>
  <c r="AD49" i="2" s="1"/>
  <c r="R49" i="2"/>
  <c r="AE49" i="2" s="1"/>
  <c r="S49" i="2"/>
  <c r="AF49" i="2" s="1"/>
  <c r="T49" i="2"/>
  <c r="U49" i="2"/>
  <c r="AH49" i="2" s="1"/>
  <c r="V49" i="2"/>
  <c r="AI49" i="2" s="1"/>
  <c r="W49" i="2"/>
  <c r="AJ49" i="2" s="1"/>
  <c r="X49" i="2"/>
  <c r="AK49" i="2" s="1"/>
  <c r="Y49" i="2"/>
  <c r="AL49" i="2" s="1"/>
  <c r="Z49" i="2"/>
  <c r="AM49" i="2" s="1"/>
  <c r="AA49" i="2"/>
  <c r="AN49" i="2" s="1"/>
  <c r="Q50" i="2"/>
  <c r="R50" i="2"/>
  <c r="AE50" i="2" s="1"/>
  <c r="S50" i="2"/>
  <c r="AF50" i="2" s="1"/>
  <c r="T50" i="2"/>
  <c r="AG50" i="2" s="1"/>
  <c r="U50" i="2"/>
  <c r="AH50" i="2" s="1"/>
  <c r="V50" i="2"/>
  <c r="AI50" i="2" s="1"/>
  <c r="W50" i="2"/>
  <c r="AJ50" i="2" s="1"/>
  <c r="X50" i="2"/>
  <c r="AK50" i="2" s="1"/>
  <c r="Y50" i="2"/>
  <c r="Z50" i="2"/>
  <c r="AM50" i="2" s="1"/>
  <c r="AA50" i="2"/>
  <c r="AN50" i="2" s="1"/>
  <c r="Q51" i="2"/>
  <c r="AD51" i="2" s="1"/>
  <c r="R51" i="2"/>
  <c r="AE51" i="2" s="1"/>
  <c r="S51" i="2"/>
  <c r="AF51" i="2" s="1"/>
  <c r="T51" i="2"/>
  <c r="AG51" i="2" s="1"/>
  <c r="U51" i="2"/>
  <c r="AH51" i="2" s="1"/>
  <c r="V51" i="2"/>
  <c r="W51" i="2"/>
  <c r="AJ51" i="2" s="1"/>
  <c r="X51" i="2"/>
  <c r="AK51" i="2" s="1"/>
  <c r="Y51" i="2"/>
  <c r="AL51" i="2" s="1"/>
  <c r="Z51" i="2"/>
  <c r="AM51" i="2" s="1"/>
  <c r="AA51" i="2"/>
  <c r="AN51" i="2" s="1"/>
  <c r="Q52" i="2"/>
  <c r="AD52" i="2" s="1"/>
  <c r="R52" i="2"/>
  <c r="AE52" i="2" s="1"/>
  <c r="S52" i="2"/>
  <c r="AF52" i="2" s="1"/>
  <c r="T52" i="2"/>
  <c r="AG52" i="2" s="1"/>
  <c r="U52" i="2"/>
  <c r="AH52" i="2" s="1"/>
  <c r="V52" i="2"/>
  <c r="AI52" i="2" s="1"/>
  <c r="W52" i="2"/>
  <c r="AJ52" i="2" s="1"/>
  <c r="X52" i="2"/>
  <c r="AK52" i="2" s="1"/>
  <c r="Y52" i="2"/>
  <c r="AL52" i="2" s="1"/>
  <c r="Z52" i="2"/>
  <c r="AM52" i="2" s="1"/>
  <c r="AA52" i="2"/>
  <c r="AN52" i="2" s="1"/>
  <c r="Q53" i="2"/>
  <c r="AD53" i="2" s="1"/>
  <c r="R53" i="2"/>
  <c r="AE53" i="2" s="1"/>
  <c r="S53" i="2"/>
  <c r="AF53" i="2" s="1"/>
  <c r="T53" i="2"/>
  <c r="AG53" i="2" s="1"/>
  <c r="U53" i="2"/>
  <c r="AH53" i="2" s="1"/>
  <c r="V53" i="2"/>
  <c r="AI53" i="2" s="1"/>
  <c r="W53" i="2"/>
  <c r="AJ53" i="2" s="1"/>
  <c r="X53" i="2"/>
  <c r="AK53" i="2" s="1"/>
  <c r="Y53" i="2"/>
  <c r="AL53" i="2" s="1"/>
  <c r="Z53" i="2"/>
  <c r="AM53" i="2" s="1"/>
  <c r="AA53" i="2"/>
  <c r="AN53" i="2" s="1"/>
  <c r="Q54" i="2"/>
  <c r="AD54" i="2" s="1"/>
  <c r="R54" i="2"/>
  <c r="AE54" i="2" s="1"/>
  <c r="S54" i="2"/>
  <c r="AF54" i="2" s="1"/>
  <c r="T54" i="2"/>
  <c r="AG54" i="2" s="1"/>
  <c r="U54" i="2"/>
  <c r="AH54" i="2" s="1"/>
  <c r="V54" i="2"/>
  <c r="AI54" i="2" s="1"/>
  <c r="W54" i="2"/>
  <c r="AJ54" i="2" s="1"/>
  <c r="X54" i="2"/>
  <c r="AK54" i="2" s="1"/>
  <c r="Y54" i="2"/>
  <c r="AL54" i="2" s="1"/>
  <c r="Z54" i="2"/>
  <c r="AM54" i="2" s="1"/>
  <c r="AA54" i="2"/>
  <c r="AN54" i="2" s="1"/>
  <c r="Q55" i="2"/>
  <c r="AD55" i="2" s="1"/>
  <c r="R55" i="2"/>
  <c r="AE55" i="2" s="1"/>
  <c r="S55" i="2"/>
  <c r="AF55" i="2" s="1"/>
  <c r="T55" i="2"/>
  <c r="AG55" i="2" s="1"/>
  <c r="U55" i="2"/>
  <c r="AH55" i="2" s="1"/>
  <c r="V55" i="2"/>
  <c r="AI55" i="2" s="1"/>
  <c r="W55" i="2"/>
  <c r="AJ55" i="2" s="1"/>
  <c r="X55" i="2"/>
  <c r="AK55" i="2" s="1"/>
  <c r="Y55" i="2"/>
  <c r="AL55" i="2" s="1"/>
  <c r="Z55" i="2"/>
  <c r="AM55" i="2" s="1"/>
  <c r="AA55" i="2"/>
  <c r="AN55" i="2" s="1"/>
  <c r="Q56" i="2"/>
  <c r="AD56" i="2" s="1"/>
  <c r="R56" i="2"/>
  <c r="AE56" i="2" s="1"/>
  <c r="S56" i="2"/>
  <c r="AF56" i="2" s="1"/>
  <c r="T56" i="2"/>
  <c r="AG56" i="2" s="1"/>
  <c r="U56" i="2"/>
  <c r="AH56" i="2" s="1"/>
  <c r="V56" i="2"/>
  <c r="AI56" i="2" s="1"/>
  <c r="W56" i="2"/>
  <c r="AJ56" i="2" s="1"/>
  <c r="X56" i="2"/>
  <c r="AK56" i="2" s="1"/>
  <c r="Y56" i="2"/>
  <c r="AL56" i="2" s="1"/>
  <c r="Z56" i="2"/>
  <c r="AM56" i="2" s="1"/>
  <c r="AA56" i="2"/>
  <c r="AN56" i="2" s="1"/>
  <c r="Q57" i="2"/>
  <c r="AD57" i="2" s="1"/>
  <c r="R57" i="2"/>
  <c r="AE57" i="2" s="1"/>
  <c r="S57" i="2"/>
  <c r="AF57" i="2" s="1"/>
  <c r="T57" i="2"/>
  <c r="AG57" i="2" s="1"/>
  <c r="U57" i="2"/>
  <c r="AH57" i="2" s="1"/>
  <c r="V57" i="2"/>
  <c r="AI57" i="2" s="1"/>
  <c r="W57" i="2"/>
  <c r="AJ57" i="2" s="1"/>
  <c r="X57" i="2"/>
  <c r="AK57" i="2" s="1"/>
  <c r="Y57" i="2"/>
  <c r="AL57" i="2" s="1"/>
  <c r="Z57" i="2"/>
  <c r="AM57" i="2" s="1"/>
  <c r="AA57" i="2"/>
  <c r="AN57" i="2" s="1"/>
  <c r="Q58" i="2"/>
  <c r="AD58" i="2" s="1"/>
  <c r="R58" i="2"/>
  <c r="AE58" i="2" s="1"/>
  <c r="S58" i="2"/>
  <c r="AF58" i="2" s="1"/>
  <c r="T58" i="2"/>
  <c r="AG58" i="2" s="1"/>
  <c r="U58" i="2"/>
  <c r="AH58" i="2" s="1"/>
  <c r="V58" i="2"/>
  <c r="AI58" i="2" s="1"/>
  <c r="W58" i="2"/>
  <c r="AJ58" i="2" s="1"/>
  <c r="X58" i="2"/>
  <c r="AK58" i="2" s="1"/>
  <c r="Y58" i="2"/>
  <c r="AL58" i="2" s="1"/>
  <c r="Z58" i="2"/>
  <c r="AM58" i="2" s="1"/>
  <c r="AA58" i="2"/>
  <c r="AN58" i="2" s="1"/>
  <c r="Q59" i="2"/>
  <c r="AD59" i="2" s="1"/>
  <c r="R59" i="2"/>
  <c r="AE59" i="2" s="1"/>
  <c r="S59" i="2"/>
  <c r="AF59" i="2" s="1"/>
  <c r="T59" i="2"/>
  <c r="AG59" i="2" s="1"/>
  <c r="U59" i="2"/>
  <c r="AH59" i="2" s="1"/>
  <c r="V59" i="2"/>
  <c r="AI59" i="2" s="1"/>
  <c r="W59" i="2"/>
  <c r="AJ59" i="2" s="1"/>
  <c r="X59" i="2"/>
  <c r="AK59" i="2" s="1"/>
  <c r="Y59" i="2"/>
  <c r="AL59" i="2" s="1"/>
  <c r="Z59" i="2"/>
  <c r="AM59" i="2" s="1"/>
  <c r="AA59" i="2"/>
  <c r="AN59" i="2" s="1"/>
  <c r="Q60" i="2"/>
  <c r="AD60" i="2" s="1"/>
  <c r="R60" i="2"/>
  <c r="AE60" i="2" s="1"/>
  <c r="S60" i="2"/>
  <c r="AF60" i="2" s="1"/>
  <c r="T60" i="2"/>
  <c r="AG60" i="2" s="1"/>
  <c r="U60" i="2"/>
  <c r="AH60" i="2" s="1"/>
  <c r="V60" i="2"/>
  <c r="AI60" i="2" s="1"/>
  <c r="W60" i="2"/>
  <c r="AJ60" i="2" s="1"/>
  <c r="X60" i="2"/>
  <c r="AK60" i="2" s="1"/>
  <c r="Y60" i="2"/>
  <c r="AL60" i="2" s="1"/>
  <c r="Z60" i="2"/>
  <c r="AM60" i="2" s="1"/>
  <c r="AA60" i="2"/>
  <c r="AN60" i="2" s="1"/>
  <c r="Q61" i="2"/>
  <c r="AD61" i="2" s="1"/>
  <c r="R61" i="2"/>
  <c r="AE61" i="2" s="1"/>
  <c r="S61" i="2"/>
  <c r="AF61" i="2" s="1"/>
  <c r="T61" i="2"/>
  <c r="AG61" i="2" s="1"/>
  <c r="U61" i="2"/>
  <c r="AH61" i="2" s="1"/>
  <c r="V61" i="2"/>
  <c r="AI61" i="2" s="1"/>
  <c r="W61" i="2"/>
  <c r="AJ61" i="2" s="1"/>
  <c r="X61" i="2"/>
  <c r="AK61" i="2" s="1"/>
  <c r="Y61" i="2"/>
  <c r="AL61" i="2" s="1"/>
  <c r="Z61" i="2"/>
  <c r="AM61" i="2" s="1"/>
  <c r="AA61" i="2"/>
  <c r="AN61" i="2" s="1"/>
  <c r="Q62" i="2"/>
  <c r="AD62" i="2" s="1"/>
  <c r="R62" i="2"/>
  <c r="AE62" i="2" s="1"/>
  <c r="S62" i="2"/>
  <c r="AF62" i="2" s="1"/>
  <c r="T62" i="2"/>
  <c r="AG62" i="2" s="1"/>
  <c r="U62" i="2"/>
  <c r="AH62" i="2" s="1"/>
  <c r="V62" i="2"/>
  <c r="AI62" i="2" s="1"/>
  <c r="W62" i="2"/>
  <c r="AJ62" i="2" s="1"/>
  <c r="X62" i="2"/>
  <c r="AK62" i="2" s="1"/>
  <c r="Y62" i="2"/>
  <c r="AL62" i="2" s="1"/>
  <c r="Z62" i="2"/>
  <c r="AM62" i="2" s="1"/>
  <c r="AA62" i="2"/>
  <c r="AN62" i="2" s="1"/>
  <c r="Q63" i="2"/>
  <c r="AD63" i="2" s="1"/>
  <c r="R63" i="2"/>
  <c r="AE63" i="2" s="1"/>
  <c r="S63" i="2"/>
  <c r="AF63" i="2" s="1"/>
  <c r="T63" i="2"/>
  <c r="AG63" i="2" s="1"/>
  <c r="U63" i="2"/>
  <c r="AH63" i="2" s="1"/>
  <c r="V63" i="2"/>
  <c r="AI63" i="2" s="1"/>
  <c r="W63" i="2"/>
  <c r="AJ63" i="2" s="1"/>
  <c r="X63" i="2"/>
  <c r="AK63" i="2" s="1"/>
  <c r="Y63" i="2"/>
  <c r="AL63" i="2" s="1"/>
  <c r="Z63" i="2"/>
  <c r="AM63" i="2" s="1"/>
  <c r="AA63" i="2"/>
  <c r="AN63" i="2" s="1"/>
  <c r="AC4" i="2"/>
  <c r="AC5" i="2"/>
  <c r="AC6" i="2"/>
  <c r="AC8" i="2"/>
  <c r="AC9" i="2"/>
  <c r="AC10" i="2"/>
  <c r="AC12" i="2"/>
  <c r="AC13" i="2"/>
  <c r="AC14" i="2"/>
  <c r="AC16" i="2"/>
  <c r="AC17" i="2"/>
  <c r="AC18" i="2"/>
  <c r="AC20" i="2"/>
  <c r="AC21" i="2"/>
  <c r="AC22" i="2"/>
  <c r="AC24" i="2"/>
  <c r="AC25" i="2"/>
  <c r="AC26" i="2"/>
  <c r="AC28" i="2"/>
  <c r="AC29" i="2"/>
  <c r="AC30" i="2"/>
  <c r="AC32" i="2"/>
  <c r="AC33" i="2"/>
  <c r="AC34" i="2"/>
  <c r="AC36" i="2"/>
  <c r="AC37" i="2"/>
  <c r="AC38" i="2"/>
  <c r="AC40" i="2"/>
  <c r="AC42" i="2"/>
  <c r="AC43" i="2"/>
  <c r="AC44" i="2"/>
  <c r="AC45" i="2"/>
  <c r="AC46" i="2"/>
  <c r="AC48" i="2"/>
  <c r="AC50" i="2"/>
  <c r="AC51" i="2"/>
  <c r="AC52" i="2"/>
  <c r="AC53" i="2"/>
  <c r="AC54" i="2"/>
  <c r="AC56" i="2"/>
  <c r="AC58" i="2"/>
  <c r="AC60" i="2"/>
  <c r="AC62" i="2"/>
  <c r="AC3" i="2"/>
</calcChain>
</file>

<file path=xl/sharedStrings.xml><?xml version="1.0" encoding="utf-8"?>
<sst xmlns="http://schemas.openxmlformats.org/spreadsheetml/2006/main" count="249" uniqueCount="21">
  <si>
    <t>The Dalles  East</t>
  </si>
  <si>
    <t>Date</t>
  </si>
  <si>
    <t>All Chinook</t>
  </si>
  <si>
    <t>Adult Chinook</t>
  </si>
  <si>
    <t>Jack Chinook</t>
  </si>
  <si>
    <t>All Steelhead</t>
  </si>
  <si>
    <t>Clipped Steelhead</t>
  </si>
  <si>
    <t>Unclipped Steelhead</t>
  </si>
  <si>
    <t>All Coho</t>
  </si>
  <si>
    <t>Adult Coho</t>
  </si>
  <si>
    <t>Jack Coho</t>
  </si>
  <si>
    <t>Sockeye</t>
  </si>
  <si>
    <t>Chum</t>
  </si>
  <si>
    <t>Pink</t>
  </si>
  <si>
    <t>total</t>
  </si>
  <si>
    <t>The Dalles  North</t>
  </si>
  <si>
    <t>http://www.nwp.usace.army.mil/Missions/Environment/Fish/Data.aspx</t>
  </si>
  <si>
    <t xml:space="preserve">download for period 9/1/13 - 12/31/13 </t>
  </si>
  <si>
    <t>total East and North</t>
  </si>
  <si>
    <t>% East</t>
  </si>
  <si>
    <t>all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</si>
</sst>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1D6E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777777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4" fontId="1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6" borderId="0" xfId="0" applyFill="1"/>
    <xf numFmtId="14" fontId="1" fillId="6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6" borderId="0" xfId="0" applyFont="1" applyFill="1"/>
    <xf numFmtId="164" fontId="3" fillId="0" borderId="0" xfId="1" applyNumberFormat="1" applyFont="1" applyAlignment="1">
      <alignment horizontal="center"/>
    </xf>
    <xf numFmtId="164" fontId="3" fillId="7" borderId="0" xfId="1" applyNumberFormat="1" applyFont="1" applyFill="1" applyAlignment="1">
      <alignment horizontal="center"/>
    </xf>
    <xf numFmtId="0" fontId="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TDA 2013 East Ladder % Use,</a:t>
            </a:r>
            <a:r>
              <a:rPr lang="en-US" baseline="0"/>
              <a:t> </a:t>
            </a:r>
            <a:r>
              <a:rPr lang="en-US" sz="1100" baseline="0"/>
              <a:t>spill "test" 9/14-9/16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1651433018108922E-2"/>
          <c:y val="0.11884268306397028"/>
          <c:w val="0.73342328440100768"/>
          <c:h val="0.81365084012841171"/>
        </c:manualLayout>
      </c:layout>
      <c:lineChart>
        <c:grouping val="standard"/>
        <c:varyColors val="0"/>
        <c:ser>
          <c:idx val="0"/>
          <c:order val="0"/>
          <c:tx>
            <c:strRef>
              <c:f>'% East Ladder use'!$B$2</c:f>
              <c:strCache>
                <c:ptCount val="1"/>
                <c:pt idx="0">
                  <c:v>Adult Chinook</c:v>
                </c:pt>
              </c:strCache>
            </c:strRef>
          </c:tx>
          <c:marker>
            <c:symbol val="none"/>
          </c:marker>
          <c:cat>
            <c:numRef>
              <c:f>'% East Ladder use'!$A$3:$A$63</c:f>
              <c:numCache>
                <c:formatCode>m/d/yyyy</c:formatCode>
                <c:ptCount val="61"/>
                <c:pt idx="0">
                  <c:v>41518</c:v>
                </c:pt>
                <c:pt idx="1">
                  <c:v>41519</c:v>
                </c:pt>
                <c:pt idx="2">
                  <c:v>41520</c:v>
                </c:pt>
                <c:pt idx="3">
                  <c:v>41521</c:v>
                </c:pt>
                <c:pt idx="4">
                  <c:v>41522</c:v>
                </c:pt>
                <c:pt idx="5">
                  <c:v>41523</c:v>
                </c:pt>
                <c:pt idx="6">
                  <c:v>41524</c:v>
                </c:pt>
                <c:pt idx="7">
                  <c:v>41525</c:v>
                </c:pt>
                <c:pt idx="8">
                  <c:v>41526</c:v>
                </c:pt>
                <c:pt idx="9">
                  <c:v>41527</c:v>
                </c:pt>
                <c:pt idx="10">
                  <c:v>41528</c:v>
                </c:pt>
                <c:pt idx="11">
                  <c:v>41529</c:v>
                </c:pt>
                <c:pt idx="12">
                  <c:v>41530</c:v>
                </c:pt>
                <c:pt idx="13">
                  <c:v>41531</c:v>
                </c:pt>
                <c:pt idx="14">
                  <c:v>41532</c:v>
                </c:pt>
                <c:pt idx="15">
                  <c:v>41533</c:v>
                </c:pt>
                <c:pt idx="16">
                  <c:v>41534</c:v>
                </c:pt>
                <c:pt idx="17">
                  <c:v>41535</c:v>
                </c:pt>
                <c:pt idx="18">
                  <c:v>41536</c:v>
                </c:pt>
                <c:pt idx="19">
                  <c:v>41537</c:v>
                </c:pt>
                <c:pt idx="20">
                  <c:v>41538</c:v>
                </c:pt>
                <c:pt idx="21">
                  <c:v>41539</c:v>
                </c:pt>
                <c:pt idx="22">
                  <c:v>41540</c:v>
                </c:pt>
                <c:pt idx="23">
                  <c:v>41541</c:v>
                </c:pt>
                <c:pt idx="24">
                  <c:v>41542</c:v>
                </c:pt>
                <c:pt idx="25">
                  <c:v>41543</c:v>
                </c:pt>
                <c:pt idx="26">
                  <c:v>41544</c:v>
                </c:pt>
                <c:pt idx="27">
                  <c:v>41545</c:v>
                </c:pt>
                <c:pt idx="28">
                  <c:v>41546</c:v>
                </c:pt>
                <c:pt idx="29">
                  <c:v>41547</c:v>
                </c:pt>
                <c:pt idx="30">
                  <c:v>41548</c:v>
                </c:pt>
                <c:pt idx="31">
                  <c:v>41549</c:v>
                </c:pt>
                <c:pt idx="32">
                  <c:v>41550</c:v>
                </c:pt>
                <c:pt idx="33">
                  <c:v>41551</c:v>
                </c:pt>
                <c:pt idx="34">
                  <c:v>41552</c:v>
                </c:pt>
                <c:pt idx="35">
                  <c:v>41553</c:v>
                </c:pt>
                <c:pt idx="36">
                  <c:v>41554</c:v>
                </c:pt>
                <c:pt idx="37">
                  <c:v>41555</c:v>
                </c:pt>
                <c:pt idx="38">
                  <c:v>41556</c:v>
                </c:pt>
                <c:pt idx="39">
                  <c:v>41557</c:v>
                </c:pt>
                <c:pt idx="40">
                  <c:v>41558</c:v>
                </c:pt>
                <c:pt idx="41">
                  <c:v>41559</c:v>
                </c:pt>
                <c:pt idx="42">
                  <c:v>41560</c:v>
                </c:pt>
                <c:pt idx="43">
                  <c:v>41561</c:v>
                </c:pt>
                <c:pt idx="44">
                  <c:v>41562</c:v>
                </c:pt>
                <c:pt idx="45">
                  <c:v>41563</c:v>
                </c:pt>
                <c:pt idx="46">
                  <c:v>41564</c:v>
                </c:pt>
                <c:pt idx="47">
                  <c:v>41565</c:v>
                </c:pt>
                <c:pt idx="48">
                  <c:v>41566</c:v>
                </c:pt>
                <c:pt idx="49">
                  <c:v>41567</c:v>
                </c:pt>
                <c:pt idx="50">
                  <c:v>41568</c:v>
                </c:pt>
                <c:pt idx="51">
                  <c:v>41569</c:v>
                </c:pt>
                <c:pt idx="52">
                  <c:v>41570</c:v>
                </c:pt>
                <c:pt idx="53">
                  <c:v>41571</c:v>
                </c:pt>
                <c:pt idx="54">
                  <c:v>41572</c:v>
                </c:pt>
                <c:pt idx="55">
                  <c:v>41573</c:v>
                </c:pt>
                <c:pt idx="56">
                  <c:v>41574</c:v>
                </c:pt>
                <c:pt idx="57">
                  <c:v>41575</c:v>
                </c:pt>
                <c:pt idx="58">
                  <c:v>41576</c:v>
                </c:pt>
                <c:pt idx="59">
                  <c:v>41577</c:v>
                </c:pt>
                <c:pt idx="60">
                  <c:v>41578</c:v>
                </c:pt>
              </c:numCache>
            </c:numRef>
          </c:cat>
          <c:val>
            <c:numRef>
              <c:f>'% East Ladder use'!$B$3:$B$63</c:f>
              <c:numCache>
                <c:formatCode>General</c:formatCode>
                <c:ptCount val="61"/>
                <c:pt idx="0">
                  <c:v>0.92866280382271049</c:v>
                </c:pt>
                <c:pt idx="1">
                  <c:v>0.94340236365607721</c:v>
                </c:pt>
                <c:pt idx="2">
                  <c:v>0.95765239174519856</c:v>
                </c:pt>
                <c:pt idx="3">
                  <c:v>0.97297970364836261</c:v>
                </c:pt>
                <c:pt idx="4">
                  <c:v>0.94303589068159366</c:v>
                </c:pt>
                <c:pt idx="5">
                  <c:v>0.94323889893510149</c:v>
                </c:pt>
                <c:pt idx="6">
                  <c:v>0.93836320893329417</c:v>
                </c:pt>
                <c:pt idx="7">
                  <c:v>0.91251755891993136</c:v>
                </c:pt>
                <c:pt idx="8">
                  <c:v>0.88991420400381316</c:v>
                </c:pt>
                <c:pt idx="9">
                  <c:v>0.91374017222014225</c:v>
                </c:pt>
                <c:pt idx="10">
                  <c:v>0.97330946698488463</c:v>
                </c:pt>
                <c:pt idx="11">
                  <c:v>0.9778156287649038</c:v>
                </c:pt>
                <c:pt idx="12">
                  <c:v>0.96643349059161654</c:v>
                </c:pt>
                <c:pt idx="13">
                  <c:v>0.98243249987523085</c:v>
                </c:pt>
                <c:pt idx="14">
                  <c:v>0.92664438062055654</c:v>
                </c:pt>
                <c:pt idx="15">
                  <c:v>0.89662957587485892</c:v>
                </c:pt>
                <c:pt idx="16">
                  <c:v>0.97887279794370263</c:v>
                </c:pt>
                <c:pt idx="17">
                  <c:v>0.98059635506214082</c:v>
                </c:pt>
                <c:pt idx="18">
                  <c:v>0.99022026431718058</c:v>
                </c:pt>
                <c:pt idx="19">
                  <c:v>0.99201633865577421</c:v>
                </c:pt>
                <c:pt idx="20">
                  <c:v>0.94562466898134523</c:v>
                </c:pt>
                <c:pt idx="21">
                  <c:v>0.89056024558710667</c:v>
                </c:pt>
                <c:pt idx="22">
                  <c:v>0.98448895737031328</c:v>
                </c:pt>
                <c:pt idx="23">
                  <c:v>0.97739910313901346</c:v>
                </c:pt>
                <c:pt idx="24">
                  <c:v>0.99164609834820583</c:v>
                </c:pt>
                <c:pt idx="25">
                  <c:v>0.99200076183220642</c:v>
                </c:pt>
                <c:pt idx="26">
                  <c:v>0.99637196868436129</c:v>
                </c:pt>
                <c:pt idx="27">
                  <c:v>0.98187461204220983</c:v>
                </c:pt>
                <c:pt idx="28">
                  <c:v>0.95207100591715976</c:v>
                </c:pt>
                <c:pt idx="29">
                  <c:v>0.9591952932245208</c:v>
                </c:pt>
                <c:pt idx="30">
                  <c:v>0.96008330440819156</c:v>
                </c:pt>
                <c:pt idx="31">
                  <c:v>0.9679545870719648</c:v>
                </c:pt>
                <c:pt idx="32">
                  <c:v>0.99020596284027074</c:v>
                </c:pt>
                <c:pt idx="33">
                  <c:v>0.95740365111561865</c:v>
                </c:pt>
                <c:pt idx="34">
                  <c:v>0.95933687832342818</c:v>
                </c:pt>
                <c:pt idx="35">
                  <c:v>0.95423524688879968</c:v>
                </c:pt>
                <c:pt idx="36">
                  <c:v>0.8719851576994434</c:v>
                </c:pt>
                <c:pt idx="37">
                  <c:v>0.90956221198156684</c:v>
                </c:pt>
                <c:pt idx="38">
                  <c:v>0.96828665568369032</c:v>
                </c:pt>
                <c:pt idx="39">
                  <c:v>0.96024546424759871</c:v>
                </c:pt>
                <c:pt idx="40">
                  <c:v>0.97968683876428264</c:v>
                </c:pt>
                <c:pt idx="41">
                  <c:v>0.96259418729817003</c:v>
                </c:pt>
                <c:pt idx="42">
                  <c:v>0.98696296296296293</c:v>
                </c:pt>
                <c:pt idx="43">
                  <c:v>0.97597830298333976</c:v>
                </c:pt>
                <c:pt idx="44">
                  <c:v>0.98670836591086786</c:v>
                </c:pt>
                <c:pt idx="45">
                  <c:v>0.97560060060060061</c:v>
                </c:pt>
                <c:pt idx="46">
                  <c:v>0.98921509886159376</c:v>
                </c:pt>
                <c:pt idx="47">
                  <c:v>0.95583787053841496</c:v>
                </c:pt>
                <c:pt idx="48">
                  <c:v>0.96843291995490421</c:v>
                </c:pt>
                <c:pt idx="49">
                  <c:v>0.95734308348567942</c:v>
                </c:pt>
                <c:pt idx="50">
                  <c:v>0.96583564173591874</c:v>
                </c:pt>
                <c:pt idx="51">
                  <c:v>0.9458794587945879</c:v>
                </c:pt>
                <c:pt idx="52">
                  <c:v>0.91055900621118013</c:v>
                </c:pt>
                <c:pt idx="53">
                  <c:v>0.84532924961715161</c:v>
                </c:pt>
                <c:pt idx="54">
                  <c:v>0.90828924162257496</c:v>
                </c:pt>
                <c:pt idx="55">
                  <c:v>0.93484848484848482</c:v>
                </c:pt>
                <c:pt idx="56">
                  <c:v>0.75963020030816641</c:v>
                </c:pt>
                <c:pt idx="57">
                  <c:v>0.7975903614457831</c:v>
                </c:pt>
                <c:pt idx="58">
                  <c:v>0.82974137931034486</c:v>
                </c:pt>
                <c:pt idx="59">
                  <c:v>0.74215246636771304</c:v>
                </c:pt>
                <c:pt idx="60">
                  <c:v>0.79354838709677422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'% East Ladder use'!$C$2</c:f>
              <c:strCache>
                <c:ptCount val="1"/>
                <c:pt idx="0">
                  <c:v>Jack Chinook</c:v>
                </c:pt>
              </c:strCache>
            </c:strRef>
          </c:tx>
          <c:marker>
            <c:symbol val="none"/>
          </c:marker>
          <c:cat>
            <c:numRef>
              <c:f>'% East Ladder use'!$A$3:$A$63</c:f>
              <c:numCache>
                <c:formatCode>m/d/yyyy</c:formatCode>
                <c:ptCount val="61"/>
                <c:pt idx="0">
                  <c:v>41518</c:v>
                </c:pt>
                <c:pt idx="1">
                  <c:v>41519</c:v>
                </c:pt>
                <c:pt idx="2">
                  <c:v>41520</c:v>
                </c:pt>
                <c:pt idx="3">
                  <c:v>41521</c:v>
                </c:pt>
                <c:pt idx="4">
                  <c:v>41522</c:v>
                </c:pt>
                <c:pt idx="5">
                  <c:v>41523</c:v>
                </c:pt>
                <c:pt idx="6">
                  <c:v>41524</c:v>
                </c:pt>
                <c:pt idx="7">
                  <c:v>41525</c:v>
                </c:pt>
                <c:pt idx="8">
                  <c:v>41526</c:v>
                </c:pt>
                <c:pt idx="9">
                  <c:v>41527</c:v>
                </c:pt>
                <c:pt idx="10">
                  <c:v>41528</c:v>
                </c:pt>
                <c:pt idx="11">
                  <c:v>41529</c:v>
                </c:pt>
                <c:pt idx="12">
                  <c:v>41530</c:v>
                </c:pt>
                <c:pt idx="13">
                  <c:v>41531</c:v>
                </c:pt>
                <c:pt idx="14">
                  <c:v>41532</c:v>
                </c:pt>
                <c:pt idx="15">
                  <c:v>41533</c:v>
                </c:pt>
                <c:pt idx="16">
                  <c:v>41534</c:v>
                </c:pt>
                <c:pt idx="17">
                  <c:v>41535</c:v>
                </c:pt>
                <c:pt idx="18">
                  <c:v>41536</c:v>
                </c:pt>
                <c:pt idx="19">
                  <c:v>41537</c:v>
                </c:pt>
                <c:pt idx="20">
                  <c:v>41538</c:v>
                </c:pt>
                <c:pt idx="21">
                  <c:v>41539</c:v>
                </c:pt>
                <c:pt idx="22">
                  <c:v>41540</c:v>
                </c:pt>
                <c:pt idx="23">
                  <c:v>41541</c:v>
                </c:pt>
                <c:pt idx="24">
                  <c:v>41542</c:v>
                </c:pt>
                <c:pt idx="25">
                  <c:v>41543</c:v>
                </c:pt>
                <c:pt idx="26">
                  <c:v>41544</c:v>
                </c:pt>
                <c:pt idx="27">
                  <c:v>41545</c:v>
                </c:pt>
                <c:pt idx="28">
                  <c:v>41546</c:v>
                </c:pt>
                <c:pt idx="29">
                  <c:v>41547</c:v>
                </c:pt>
                <c:pt idx="30">
                  <c:v>41548</c:v>
                </c:pt>
                <c:pt idx="31">
                  <c:v>41549</c:v>
                </c:pt>
                <c:pt idx="32">
                  <c:v>41550</c:v>
                </c:pt>
                <c:pt idx="33">
                  <c:v>41551</c:v>
                </c:pt>
                <c:pt idx="34">
                  <c:v>41552</c:v>
                </c:pt>
                <c:pt idx="35">
                  <c:v>41553</c:v>
                </c:pt>
                <c:pt idx="36">
                  <c:v>41554</c:v>
                </c:pt>
                <c:pt idx="37">
                  <c:v>41555</c:v>
                </c:pt>
                <c:pt idx="38">
                  <c:v>41556</c:v>
                </c:pt>
                <c:pt idx="39">
                  <c:v>41557</c:v>
                </c:pt>
                <c:pt idx="40">
                  <c:v>41558</c:v>
                </c:pt>
                <c:pt idx="41">
                  <c:v>41559</c:v>
                </c:pt>
                <c:pt idx="42">
                  <c:v>41560</c:v>
                </c:pt>
                <c:pt idx="43">
                  <c:v>41561</c:v>
                </c:pt>
                <c:pt idx="44">
                  <c:v>41562</c:v>
                </c:pt>
                <c:pt idx="45">
                  <c:v>41563</c:v>
                </c:pt>
                <c:pt idx="46">
                  <c:v>41564</c:v>
                </c:pt>
                <c:pt idx="47">
                  <c:v>41565</c:v>
                </c:pt>
                <c:pt idx="48">
                  <c:v>41566</c:v>
                </c:pt>
                <c:pt idx="49">
                  <c:v>41567</c:v>
                </c:pt>
                <c:pt idx="50">
                  <c:v>41568</c:v>
                </c:pt>
                <c:pt idx="51">
                  <c:v>41569</c:v>
                </c:pt>
                <c:pt idx="52">
                  <c:v>41570</c:v>
                </c:pt>
                <c:pt idx="53">
                  <c:v>41571</c:v>
                </c:pt>
                <c:pt idx="54">
                  <c:v>41572</c:v>
                </c:pt>
                <c:pt idx="55">
                  <c:v>41573</c:v>
                </c:pt>
                <c:pt idx="56">
                  <c:v>41574</c:v>
                </c:pt>
                <c:pt idx="57">
                  <c:v>41575</c:v>
                </c:pt>
                <c:pt idx="58">
                  <c:v>41576</c:v>
                </c:pt>
                <c:pt idx="59">
                  <c:v>41577</c:v>
                </c:pt>
                <c:pt idx="60">
                  <c:v>41578</c:v>
                </c:pt>
              </c:numCache>
            </c:numRef>
          </c:cat>
          <c:val>
            <c:numRef>
              <c:f>'% East Ladder use'!$C$3:$C$63</c:f>
              <c:numCache>
                <c:formatCode>General</c:formatCode>
                <c:ptCount val="61"/>
                <c:pt idx="0">
                  <c:v>0.89831528279181705</c:v>
                </c:pt>
                <c:pt idx="1">
                  <c:v>0.97254725472547254</c:v>
                </c:pt>
                <c:pt idx="2">
                  <c:v>0.93611111111111112</c:v>
                </c:pt>
                <c:pt idx="3">
                  <c:v>0.95744680851063835</c:v>
                </c:pt>
                <c:pt idx="4">
                  <c:v>0.97226207556193212</c:v>
                </c:pt>
                <c:pt idx="5">
                  <c:v>0.94660804020100497</c:v>
                </c:pt>
                <c:pt idx="6">
                  <c:v>0.95889003083247693</c:v>
                </c:pt>
                <c:pt idx="7">
                  <c:v>0.92267657992565055</c:v>
                </c:pt>
                <c:pt idx="8">
                  <c:v>0.912091855041263</c:v>
                </c:pt>
                <c:pt idx="9">
                  <c:v>0.94765840220385678</c:v>
                </c:pt>
                <c:pt idx="10">
                  <c:v>0.96833578792341679</c:v>
                </c:pt>
                <c:pt idx="11">
                  <c:v>0.98340822675423434</c:v>
                </c:pt>
                <c:pt idx="12">
                  <c:v>0.95257826887661146</c:v>
                </c:pt>
                <c:pt idx="13">
                  <c:v>0.98926701570680631</c:v>
                </c:pt>
                <c:pt idx="14">
                  <c:v>0.83069511355815551</c:v>
                </c:pt>
                <c:pt idx="15">
                  <c:v>0.9256926952141058</c:v>
                </c:pt>
                <c:pt idx="16">
                  <c:v>0.97261815453863465</c:v>
                </c:pt>
                <c:pt idx="17">
                  <c:v>0.96915045087802565</c:v>
                </c:pt>
                <c:pt idx="18">
                  <c:v>0.98611632270168859</c:v>
                </c:pt>
                <c:pt idx="19">
                  <c:v>0.98083832335329346</c:v>
                </c:pt>
                <c:pt idx="20">
                  <c:v>0.97954080472834737</c:v>
                </c:pt>
                <c:pt idx="21">
                  <c:v>0.84475439660400242</c:v>
                </c:pt>
                <c:pt idx="22">
                  <c:v>0.97723292469352019</c:v>
                </c:pt>
                <c:pt idx="23">
                  <c:v>0.96199782844733983</c:v>
                </c:pt>
                <c:pt idx="24">
                  <c:v>0.99193548387096775</c:v>
                </c:pt>
                <c:pt idx="25">
                  <c:v>0.97864438254410402</c:v>
                </c:pt>
                <c:pt idx="26">
                  <c:v>0.98334965719882472</c:v>
                </c:pt>
                <c:pt idx="27">
                  <c:v>0.94967978042085999</c:v>
                </c:pt>
                <c:pt idx="28">
                  <c:v>0.92739726027397262</c:v>
                </c:pt>
                <c:pt idx="29">
                  <c:v>0.96305125148986892</c:v>
                </c:pt>
                <c:pt idx="30">
                  <c:v>0.96046511627906972</c:v>
                </c:pt>
                <c:pt idx="31">
                  <c:v>0.9623655913978495</c:v>
                </c:pt>
                <c:pt idx="32">
                  <c:v>0.98323036187113855</c:v>
                </c:pt>
                <c:pt idx="33">
                  <c:v>0.90784313725490196</c:v>
                </c:pt>
                <c:pt idx="34">
                  <c:v>0.942008486562942</c:v>
                </c:pt>
                <c:pt idx="35">
                  <c:v>0.95714285714285718</c:v>
                </c:pt>
                <c:pt idx="36">
                  <c:v>0.90023201856148494</c:v>
                </c:pt>
                <c:pt idx="37">
                  <c:v>0.93258426966292129</c:v>
                </c:pt>
                <c:pt idx="38">
                  <c:v>0.95354523227383858</c:v>
                </c:pt>
                <c:pt idx="39">
                  <c:v>0.96363636363636362</c:v>
                </c:pt>
                <c:pt idx="40">
                  <c:v>0.95047923322683703</c:v>
                </c:pt>
                <c:pt idx="41">
                  <c:v>0.96832101372756074</c:v>
                </c:pt>
                <c:pt idx="42">
                  <c:v>0.96266666666666667</c:v>
                </c:pt>
                <c:pt idx="43">
                  <c:v>0.97628458498023718</c:v>
                </c:pt>
                <c:pt idx="44">
                  <c:v>0.98717948717948723</c:v>
                </c:pt>
                <c:pt idx="45">
                  <c:v>0.97872340425531912</c:v>
                </c:pt>
                <c:pt idx="46">
                  <c:v>0.93577981651376152</c:v>
                </c:pt>
                <c:pt idx="47">
                  <c:v>0.92783505154639179</c:v>
                </c:pt>
                <c:pt idx="48">
                  <c:v>0.97923875432525953</c:v>
                </c:pt>
                <c:pt idx="49">
                  <c:v>0.92553191489361697</c:v>
                </c:pt>
                <c:pt idx="50">
                  <c:v>0.97101449275362317</c:v>
                </c:pt>
                <c:pt idx="51">
                  <c:v>0.92972972972972978</c:v>
                </c:pt>
                <c:pt idx="52">
                  <c:v>0.86206896551724133</c:v>
                </c:pt>
                <c:pt idx="53">
                  <c:v>0.875</c:v>
                </c:pt>
                <c:pt idx="54">
                  <c:v>0.90625</c:v>
                </c:pt>
                <c:pt idx="55">
                  <c:v>0.92592592592592593</c:v>
                </c:pt>
                <c:pt idx="56">
                  <c:v>0.65151515151515149</c:v>
                </c:pt>
                <c:pt idx="57">
                  <c:v>0.967741935483871</c:v>
                </c:pt>
                <c:pt idx="58">
                  <c:v>0.89393939393939392</c:v>
                </c:pt>
                <c:pt idx="59">
                  <c:v>0.78846153846153844</c:v>
                </c:pt>
                <c:pt idx="60">
                  <c:v>0.9726027397260274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'% East Ladder use'!$D$2</c:f>
              <c:strCache>
                <c:ptCount val="1"/>
                <c:pt idx="0">
                  <c:v>All Steelhead</c:v>
                </c:pt>
              </c:strCache>
            </c:strRef>
          </c:tx>
          <c:marker>
            <c:symbol val="none"/>
          </c:marker>
          <c:cat>
            <c:numRef>
              <c:f>'% East Ladder use'!$A$3:$A$63</c:f>
              <c:numCache>
                <c:formatCode>m/d/yyyy</c:formatCode>
                <c:ptCount val="61"/>
                <c:pt idx="0">
                  <c:v>41518</c:v>
                </c:pt>
                <c:pt idx="1">
                  <c:v>41519</c:v>
                </c:pt>
                <c:pt idx="2">
                  <c:v>41520</c:v>
                </c:pt>
                <c:pt idx="3">
                  <c:v>41521</c:v>
                </c:pt>
                <c:pt idx="4">
                  <c:v>41522</c:v>
                </c:pt>
                <c:pt idx="5">
                  <c:v>41523</c:v>
                </c:pt>
                <c:pt idx="6">
                  <c:v>41524</c:v>
                </c:pt>
                <c:pt idx="7">
                  <c:v>41525</c:v>
                </c:pt>
                <c:pt idx="8">
                  <c:v>41526</c:v>
                </c:pt>
                <c:pt idx="9">
                  <c:v>41527</c:v>
                </c:pt>
                <c:pt idx="10">
                  <c:v>41528</c:v>
                </c:pt>
                <c:pt idx="11">
                  <c:v>41529</c:v>
                </c:pt>
                <c:pt idx="12">
                  <c:v>41530</c:v>
                </c:pt>
                <c:pt idx="13">
                  <c:v>41531</c:v>
                </c:pt>
                <c:pt idx="14">
                  <c:v>41532</c:v>
                </c:pt>
                <c:pt idx="15">
                  <c:v>41533</c:v>
                </c:pt>
                <c:pt idx="16">
                  <c:v>41534</c:v>
                </c:pt>
                <c:pt idx="17">
                  <c:v>41535</c:v>
                </c:pt>
                <c:pt idx="18">
                  <c:v>41536</c:v>
                </c:pt>
                <c:pt idx="19">
                  <c:v>41537</c:v>
                </c:pt>
                <c:pt idx="20">
                  <c:v>41538</c:v>
                </c:pt>
                <c:pt idx="21">
                  <c:v>41539</c:v>
                </c:pt>
                <c:pt idx="22">
                  <c:v>41540</c:v>
                </c:pt>
                <c:pt idx="23">
                  <c:v>41541</c:v>
                </c:pt>
                <c:pt idx="24">
                  <c:v>41542</c:v>
                </c:pt>
                <c:pt idx="25">
                  <c:v>41543</c:v>
                </c:pt>
                <c:pt idx="26">
                  <c:v>41544</c:v>
                </c:pt>
                <c:pt idx="27">
                  <c:v>41545</c:v>
                </c:pt>
                <c:pt idx="28">
                  <c:v>41546</c:v>
                </c:pt>
                <c:pt idx="29">
                  <c:v>41547</c:v>
                </c:pt>
                <c:pt idx="30">
                  <c:v>41548</c:v>
                </c:pt>
                <c:pt idx="31">
                  <c:v>41549</c:v>
                </c:pt>
                <c:pt idx="32">
                  <c:v>41550</c:v>
                </c:pt>
                <c:pt idx="33">
                  <c:v>41551</c:v>
                </c:pt>
                <c:pt idx="34">
                  <c:v>41552</c:v>
                </c:pt>
                <c:pt idx="35">
                  <c:v>41553</c:v>
                </c:pt>
                <c:pt idx="36">
                  <c:v>41554</c:v>
                </c:pt>
                <c:pt idx="37">
                  <c:v>41555</c:v>
                </c:pt>
                <c:pt idx="38">
                  <c:v>41556</c:v>
                </c:pt>
                <c:pt idx="39">
                  <c:v>41557</c:v>
                </c:pt>
                <c:pt idx="40">
                  <c:v>41558</c:v>
                </c:pt>
                <c:pt idx="41">
                  <c:v>41559</c:v>
                </c:pt>
                <c:pt idx="42">
                  <c:v>41560</c:v>
                </c:pt>
                <c:pt idx="43">
                  <c:v>41561</c:v>
                </c:pt>
                <c:pt idx="44">
                  <c:v>41562</c:v>
                </c:pt>
                <c:pt idx="45">
                  <c:v>41563</c:v>
                </c:pt>
                <c:pt idx="46">
                  <c:v>41564</c:v>
                </c:pt>
                <c:pt idx="47">
                  <c:v>41565</c:v>
                </c:pt>
                <c:pt idx="48">
                  <c:v>41566</c:v>
                </c:pt>
                <c:pt idx="49">
                  <c:v>41567</c:v>
                </c:pt>
                <c:pt idx="50">
                  <c:v>41568</c:v>
                </c:pt>
                <c:pt idx="51">
                  <c:v>41569</c:v>
                </c:pt>
                <c:pt idx="52">
                  <c:v>41570</c:v>
                </c:pt>
                <c:pt idx="53">
                  <c:v>41571</c:v>
                </c:pt>
                <c:pt idx="54">
                  <c:v>41572</c:v>
                </c:pt>
                <c:pt idx="55">
                  <c:v>41573</c:v>
                </c:pt>
                <c:pt idx="56">
                  <c:v>41574</c:v>
                </c:pt>
                <c:pt idx="57">
                  <c:v>41575</c:v>
                </c:pt>
                <c:pt idx="58">
                  <c:v>41576</c:v>
                </c:pt>
                <c:pt idx="59">
                  <c:v>41577</c:v>
                </c:pt>
                <c:pt idx="60">
                  <c:v>41578</c:v>
                </c:pt>
              </c:numCache>
            </c:numRef>
          </c:cat>
          <c:val>
            <c:numRef>
              <c:f>'% East Ladder use'!$D$3:$D$63</c:f>
              <c:numCache>
                <c:formatCode>General</c:formatCode>
                <c:ptCount val="61"/>
                <c:pt idx="0">
                  <c:v>0.89919604205318493</c:v>
                </c:pt>
                <c:pt idx="1">
                  <c:v>0.94209354120267264</c:v>
                </c:pt>
                <c:pt idx="2">
                  <c:v>0.90280898876404492</c:v>
                </c:pt>
                <c:pt idx="3">
                  <c:v>0.94976867151354927</c:v>
                </c:pt>
                <c:pt idx="4">
                  <c:v>0.95663157894736839</c:v>
                </c:pt>
                <c:pt idx="5">
                  <c:v>0.89527798933739533</c:v>
                </c:pt>
                <c:pt idx="6">
                  <c:v>0.96850998463901694</c:v>
                </c:pt>
                <c:pt idx="7">
                  <c:v>0.93223859926797903</c:v>
                </c:pt>
                <c:pt idx="8">
                  <c:v>0.9228761959988403</c:v>
                </c:pt>
                <c:pt idx="9">
                  <c:v>0.93140096618357493</c:v>
                </c:pt>
                <c:pt idx="10">
                  <c:v>0.9764770240700219</c:v>
                </c:pt>
                <c:pt idx="11">
                  <c:v>0.95253419147224461</c:v>
                </c:pt>
                <c:pt idx="12">
                  <c:v>0.94107929515418498</c:v>
                </c:pt>
                <c:pt idx="13">
                  <c:v>0.9837077264872871</c:v>
                </c:pt>
                <c:pt idx="14">
                  <c:v>0.86514794448808585</c:v>
                </c:pt>
                <c:pt idx="15">
                  <c:v>0.81803671189146054</c:v>
                </c:pt>
                <c:pt idx="16">
                  <c:v>0.95746606334841633</c:v>
                </c:pt>
                <c:pt idx="17">
                  <c:v>0.94826572604350379</c:v>
                </c:pt>
                <c:pt idx="18">
                  <c:v>0.96458852867830425</c:v>
                </c:pt>
                <c:pt idx="19">
                  <c:v>0.95360195360195366</c:v>
                </c:pt>
                <c:pt idx="20">
                  <c:v>0.90810334703464479</c:v>
                </c:pt>
                <c:pt idx="21">
                  <c:v>0.77129485179407176</c:v>
                </c:pt>
                <c:pt idx="22">
                  <c:v>0.93276936776491537</c:v>
                </c:pt>
                <c:pt idx="23">
                  <c:v>0.92644239149381213</c:v>
                </c:pt>
                <c:pt idx="24">
                  <c:v>0.95257142857142862</c:v>
                </c:pt>
                <c:pt idx="25">
                  <c:v>0.95984329089128306</c:v>
                </c:pt>
                <c:pt idx="26">
                  <c:v>0.93697033898305082</c:v>
                </c:pt>
                <c:pt idx="27">
                  <c:v>0.91718061674008811</c:v>
                </c:pt>
                <c:pt idx="28">
                  <c:v>0.88164026095060577</c:v>
                </c:pt>
                <c:pt idx="29">
                  <c:v>0.92142188961646398</c:v>
                </c:pt>
                <c:pt idx="30">
                  <c:v>0.94824822532631092</c:v>
                </c:pt>
                <c:pt idx="31">
                  <c:v>0.95734126984126988</c:v>
                </c:pt>
                <c:pt idx="32">
                  <c:v>0.94976744186046513</c:v>
                </c:pt>
                <c:pt idx="33">
                  <c:v>0.93659761456371626</c:v>
                </c:pt>
                <c:pt idx="34">
                  <c:v>0.949050949050949</c:v>
                </c:pt>
                <c:pt idx="35">
                  <c:v>0.94981179422835638</c:v>
                </c:pt>
                <c:pt idx="36">
                  <c:v>0.90421455938697315</c:v>
                </c:pt>
                <c:pt idx="37">
                  <c:v>0.9137254901960784</c:v>
                </c:pt>
                <c:pt idx="38">
                  <c:v>0.9095022624434389</c:v>
                </c:pt>
                <c:pt idx="39">
                  <c:v>0.94136807817589574</c:v>
                </c:pt>
                <c:pt idx="40">
                  <c:v>0.95652173913043481</c:v>
                </c:pt>
                <c:pt idx="41">
                  <c:v>0.95084745762711864</c:v>
                </c:pt>
                <c:pt idx="42">
                  <c:v>0.95074946466809418</c:v>
                </c:pt>
                <c:pt idx="43">
                  <c:v>0.95081967213114749</c:v>
                </c:pt>
                <c:pt idx="44">
                  <c:v>0.91437308868501532</c:v>
                </c:pt>
                <c:pt idx="45">
                  <c:v>0.95375722543352603</c:v>
                </c:pt>
                <c:pt idx="46">
                  <c:v>0.96015936254980083</c:v>
                </c:pt>
                <c:pt idx="47">
                  <c:v>0.92885375494071143</c:v>
                </c:pt>
                <c:pt idx="48">
                  <c:v>0.91164658634538154</c:v>
                </c:pt>
                <c:pt idx="49">
                  <c:v>0.86979166666666663</c:v>
                </c:pt>
                <c:pt idx="50">
                  <c:v>0.9051094890510949</c:v>
                </c:pt>
                <c:pt idx="51">
                  <c:v>0.91139240506329111</c:v>
                </c:pt>
                <c:pt idx="52">
                  <c:v>0.91275167785234901</c:v>
                </c:pt>
                <c:pt idx="53">
                  <c:v>0.89516129032258063</c:v>
                </c:pt>
                <c:pt idx="54">
                  <c:v>0.89230769230769236</c:v>
                </c:pt>
                <c:pt idx="55">
                  <c:v>0.89583333333333337</c:v>
                </c:pt>
                <c:pt idx="56">
                  <c:v>0.81176470588235294</c:v>
                </c:pt>
                <c:pt idx="57">
                  <c:v>0.77064220183486243</c:v>
                </c:pt>
                <c:pt idx="58">
                  <c:v>0.85869565217391308</c:v>
                </c:pt>
                <c:pt idx="59">
                  <c:v>0.9</c:v>
                </c:pt>
                <c:pt idx="60">
                  <c:v>0.8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'% East Ladder use'!$E$2</c:f>
              <c:strCache>
                <c:ptCount val="1"/>
                <c:pt idx="0">
                  <c:v>Adult Coho</c:v>
                </c:pt>
              </c:strCache>
            </c:strRef>
          </c:tx>
          <c:marker>
            <c:symbol val="none"/>
          </c:marker>
          <c:cat>
            <c:numRef>
              <c:f>'% East Ladder use'!$A$3:$A$63</c:f>
              <c:numCache>
                <c:formatCode>m/d/yyyy</c:formatCode>
                <c:ptCount val="61"/>
                <c:pt idx="0">
                  <c:v>41518</c:v>
                </c:pt>
                <c:pt idx="1">
                  <c:v>41519</c:v>
                </c:pt>
                <c:pt idx="2">
                  <c:v>41520</c:v>
                </c:pt>
                <c:pt idx="3">
                  <c:v>41521</c:v>
                </c:pt>
                <c:pt idx="4">
                  <c:v>41522</c:v>
                </c:pt>
                <c:pt idx="5">
                  <c:v>41523</c:v>
                </c:pt>
                <c:pt idx="6">
                  <c:v>41524</c:v>
                </c:pt>
                <c:pt idx="7">
                  <c:v>41525</c:v>
                </c:pt>
                <c:pt idx="8">
                  <c:v>41526</c:v>
                </c:pt>
                <c:pt idx="9">
                  <c:v>41527</c:v>
                </c:pt>
                <c:pt idx="10">
                  <c:v>41528</c:v>
                </c:pt>
                <c:pt idx="11">
                  <c:v>41529</c:v>
                </c:pt>
                <c:pt idx="12">
                  <c:v>41530</c:v>
                </c:pt>
                <c:pt idx="13">
                  <c:v>41531</c:v>
                </c:pt>
                <c:pt idx="14">
                  <c:v>41532</c:v>
                </c:pt>
                <c:pt idx="15">
                  <c:v>41533</c:v>
                </c:pt>
                <c:pt idx="16">
                  <c:v>41534</c:v>
                </c:pt>
                <c:pt idx="17">
                  <c:v>41535</c:v>
                </c:pt>
                <c:pt idx="18">
                  <c:v>41536</c:v>
                </c:pt>
                <c:pt idx="19">
                  <c:v>41537</c:v>
                </c:pt>
                <c:pt idx="20">
                  <c:v>41538</c:v>
                </c:pt>
                <c:pt idx="21">
                  <c:v>41539</c:v>
                </c:pt>
                <c:pt idx="22">
                  <c:v>41540</c:v>
                </c:pt>
                <c:pt idx="23">
                  <c:v>41541</c:v>
                </c:pt>
                <c:pt idx="24">
                  <c:v>41542</c:v>
                </c:pt>
                <c:pt idx="25">
                  <c:v>41543</c:v>
                </c:pt>
                <c:pt idx="26">
                  <c:v>41544</c:v>
                </c:pt>
                <c:pt idx="27">
                  <c:v>41545</c:v>
                </c:pt>
                <c:pt idx="28">
                  <c:v>41546</c:v>
                </c:pt>
                <c:pt idx="29">
                  <c:v>41547</c:v>
                </c:pt>
                <c:pt idx="30">
                  <c:v>41548</c:v>
                </c:pt>
                <c:pt idx="31">
                  <c:v>41549</c:v>
                </c:pt>
                <c:pt idx="32">
                  <c:v>41550</c:v>
                </c:pt>
                <c:pt idx="33">
                  <c:v>41551</c:v>
                </c:pt>
                <c:pt idx="34">
                  <c:v>41552</c:v>
                </c:pt>
                <c:pt idx="35">
                  <c:v>41553</c:v>
                </c:pt>
                <c:pt idx="36">
                  <c:v>41554</c:v>
                </c:pt>
                <c:pt idx="37">
                  <c:v>41555</c:v>
                </c:pt>
                <c:pt idx="38">
                  <c:v>41556</c:v>
                </c:pt>
                <c:pt idx="39">
                  <c:v>41557</c:v>
                </c:pt>
                <c:pt idx="40">
                  <c:v>41558</c:v>
                </c:pt>
                <c:pt idx="41">
                  <c:v>41559</c:v>
                </c:pt>
                <c:pt idx="42">
                  <c:v>41560</c:v>
                </c:pt>
                <c:pt idx="43">
                  <c:v>41561</c:v>
                </c:pt>
                <c:pt idx="44">
                  <c:v>41562</c:v>
                </c:pt>
                <c:pt idx="45">
                  <c:v>41563</c:v>
                </c:pt>
                <c:pt idx="46">
                  <c:v>41564</c:v>
                </c:pt>
                <c:pt idx="47">
                  <c:v>41565</c:v>
                </c:pt>
                <c:pt idx="48">
                  <c:v>41566</c:v>
                </c:pt>
                <c:pt idx="49">
                  <c:v>41567</c:v>
                </c:pt>
                <c:pt idx="50">
                  <c:v>41568</c:v>
                </c:pt>
                <c:pt idx="51">
                  <c:v>41569</c:v>
                </c:pt>
                <c:pt idx="52">
                  <c:v>41570</c:v>
                </c:pt>
                <c:pt idx="53">
                  <c:v>41571</c:v>
                </c:pt>
                <c:pt idx="54">
                  <c:v>41572</c:v>
                </c:pt>
                <c:pt idx="55">
                  <c:v>41573</c:v>
                </c:pt>
                <c:pt idx="56">
                  <c:v>41574</c:v>
                </c:pt>
                <c:pt idx="57">
                  <c:v>41575</c:v>
                </c:pt>
                <c:pt idx="58">
                  <c:v>41576</c:v>
                </c:pt>
                <c:pt idx="59">
                  <c:v>41577</c:v>
                </c:pt>
                <c:pt idx="60">
                  <c:v>41578</c:v>
                </c:pt>
              </c:numCache>
            </c:numRef>
          </c:cat>
          <c:val>
            <c:numRef>
              <c:f>'% East Ladder use'!$E$3:$E$63</c:f>
              <c:numCache>
                <c:formatCode>General</c:formatCode>
                <c:ptCount val="61"/>
                <c:pt idx="0">
                  <c:v>0.78395061728395066</c:v>
                </c:pt>
                <c:pt idx="1">
                  <c:v>0.97487437185929648</c:v>
                </c:pt>
                <c:pt idx="2">
                  <c:v>0.84615384615384615</c:v>
                </c:pt>
                <c:pt idx="3">
                  <c:v>0.96250000000000002</c:v>
                </c:pt>
                <c:pt idx="4">
                  <c:v>0.95977011494252873</c:v>
                </c:pt>
                <c:pt idx="5">
                  <c:v>0.93333333333333335</c:v>
                </c:pt>
                <c:pt idx="6">
                  <c:v>0.94117647058823528</c:v>
                </c:pt>
                <c:pt idx="7">
                  <c:v>0.79189189189189191</c:v>
                </c:pt>
                <c:pt idx="8">
                  <c:v>0.85</c:v>
                </c:pt>
                <c:pt idx="9">
                  <c:v>0.93324061196105701</c:v>
                </c:pt>
                <c:pt idx="10">
                  <c:v>0.94979079497907948</c:v>
                </c:pt>
                <c:pt idx="11">
                  <c:v>0.87706855791962179</c:v>
                </c:pt>
                <c:pt idx="12">
                  <c:v>0.96339113680154143</c:v>
                </c:pt>
                <c:pt idx="13">
                  <c:v>0.98015267175572518</c:v>
                </c:pt>
                <c:pt idx="14">
                  <c:v>0.89583333333333337</c:v>
                </c:pt>
                <c:pt idx="15">
                  <c:v>0.89007092198581561</c:v>
                </c:pt>
                <c:pt idx="16">
                  <c:v>0.95842956120092382</c:v>
                </c:pt>
                <c:pt idx="17">
                  <c:v>0.92063492063492058</c:v>
                </c:pt>
                <c:pt idx="18">
                  <c:v>0.97435897435897434</c:v>
                </c:pt>
                <c:pt idx="19">
                  <c:v>0.92337164750957856</c:v>
                </c:pt>
                <c:pt idx="20">
                  <c:v>0.96006144393241166</c:v>
                </c:pt>
                <c:pt idx="21">
                  <c:v>0.80097087378640774</c:v>
                </c:pt>
                <c:pt idx="22">
                  <c:v>0.97588126159554733</c:v>
                </c:pt>
                <c:pt idx="23">
                  <c:v>0.93962264150943398</c:v>
                </c:pt>
                <c:pt idx="24">
                  <c:v>0.95652173913043481</c:v>
                </c:pt>
                <c:pt idx="25">
                  <c:v>0.96960486322188455</c:v>
                </c:pt>
                <c:pt idx="26">
                  <c:v>0.97396630934150075</c:v>
                </c:pt>
                <c:pt idx="27">
                  <c:v>0.91279069767441856</c:v>
                </c:pt>
                <c:pt idx="28">
                  <c:v>0.82778306374881061</c:v>
                </c:pt>
                <c:pt idx="29">
                  <c:v>0.87664892386021753</c:v>
                </c:pt>
                <c:pt idx="30">
                  <c:v>0.9323919554985024</c:v>
                </c:pt>
                <c:pt idx="31">
                  <c:v>0.92206896551724138</c:v>
                </c:pt>
                <c:pt idx="32">
                  <c:v>0.95418994413407821</c:v>
                </c:pt>
                <c:pt idx="33">
                  <c:v>0.90985915492957747</c:v>
                </c:pt>
                <c:pt idx="34">
                  <c:v>0.91176470588235292</c:v>
                </c:pt>
                <c:pt idx="35">
                  <c:v>0.94612794612794615</c:v>
                </c:pt>
                <c:pt idx="36">
                  <c:v>0.8192090395480226</c:v>
                </c:pt>
                <c:pt idx="37">
                  <c:v>0.90972222222222221</c:v>
                </c:pt>
                <c:pt idx="38">
                  <c:v>0.89655172413793105</c:v>
                </c:pt>
                <c:pt idx="39">
                  <c:v>0.83823529411764708</c:v>
                </c:pt>
                <c:pt idx="40">
                  <c:v>0.90303030303030307</c:v>
                </c:pt>
                <c:pt idx="41">
                  <c:v>0.98360655737704916</c:v>
                </c:pt>
                <c:pt idx="42">
                  <c:v>0.93333333333333335</c:v>
                </c:pt>
                <c:pt idx="43">
                  <c:v>0.83333333333333337</c:v>
                </c:pt>
                <c:pt idx="44">
                  <c:v>0.92156862745098034</c:v>
                </c:pt>
                <c:pt idx="45">
                  <c:v>0.97222222222222221</c:v>
                </c:pt>
                <c:pt idx="46">
                  <c:v>0.95652173913043481</c:v>
                </c:pt>
                <c:pt idx="47">
                  <c:v>0.97101449275362317</c:v>
                </c:pt>
                <c:pt idx="48">
                  <c:v>0.74193548387096775</c:v>
                </c:pt>
                <c:pt idx="49">
                  <c:v>0.93333333333333335</c:v>
                </c:pt>
                <c:pt idx="50">
                  <c:v>0.80952380952380953</c:v>
                </c:pt>
                <c:pt idx="51">
                  <c:v>0.97727272727272729</c:v>
                </c:pt>
                <c:pt idx="52">
                  <c:v>0.92452830188679247</c:v>
                </c:pt>
                <c:pt idx="53">
                  <c:v>0.85416666666666663</c:v>
                </c:pt>
                <c:pt idx="54">
                  <c:v>0.90243902439024393</c:v>
                </c:pt>
                <c:pt idx="55">
                  <c:v>0.77272727272727271</c:v>
                </c:pt>
                <c:pt idx="56">
                  <c:v>0.79166666666666663</c:v>
                </c:pt>
                <c:pt idx="57">
                  <c:v>0.93333333333333335</c:v>
                </c:pt>
                <c:pt idx="58">
                  <c:v>0.58823529411764708</c:v>
                </c:pt>
                <c:pt idx="59">
                  <c:v>0.73913043478260865</c:v>
                </c:pt>
                <c:pt idx="60">
                  <c:v>0.89743589743589747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056"/>
        <c:axId val="41982592"/>
      </c:lineChart>
      <c:dateAx>
        <c:axId val="419810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1982592"/>
        <c:crosses val="autoZero"/>
        <c:auto val="1"/>
        <c:lblOffset val="100"/>
        <c:baseTimeUnit val="days"/>
      </c:dateAx>
      <c:valAx>
        <c:axId val="41982592"/>
        <c:scaling>
          <c:orientation val="minMax"/>
          <c:max val="1"/>
          <c:min val="0.5500000000000000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East Ladder Use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981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TDA Chinook adult &amp; jack passage</a:t>
            </a:r>
            <a:endParaRPr lang="en-US" sz="105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All Chinook</c:v>
                </c:pt>
              </c:strCache>
            </c:strRef>
          </c:tx>
          <c:invertIfNegative val="0"/>
          <c:cat>
            <c:numRef>
              <c:f>Sheet1!$A$3:$A$63</c:f>
              <c:numCache>
                <c:formatCode>m/d/yyyy</c:formatCode>
                <c:ptCount val="61"/>
                <c:pt idx="0">
                  <c:v>41518</c:v>
                </c:pt>
                <c:pt idx="1">
                  <c:v>41519</c:v>
                </c:pt>
                <c:pt idx="2">
                  <c:v>41520</c:v>
                </c:pt>
                <c:pt idx="3">
                  <c:v>41521</c:v>
                </c:pt>
                <c:pt idx="4">
                  <c:v>41522</c:v>
                </c:pt>
                <c:pt idx="5">
                  <c:v>41523</c:v>
                </c:pt>
                <c:pt idx="6">
                  <c:v>41524</c:v>
                </c:pt>
                <c:pt idx="7">
                  <c:v>41525</c:v>
                </c:pt>
                <c:pt idx="8">
                  <c:v>41526</c:v>
                </c:pt>
                <c:pt idx="9">
                  <c:v>41527</c:v>
                </c:pt>
                <c:pt idx="10">
                  <c:v>41528</c:v>
                </c:pt>
                <c:pt idx="11">
                  <c:v>41529</c:v>
                </c:pt>
                <c:pt idx="12">
                  <c:v>41530</c:v>
                </c:pt>
                <c:pt idx="13">
                  <c:v>41531</c:v>
                </c:pt>
                <c:pt idx="14">
                  <c:v>41532</c:v>
                </c:pt>
                <c:pt idx="15">
                  <c:v>41533</c:v>
                </c:pt>
                <c:pt idx="16">
                  <c:v>41534</c:v>
                </c:pt>
                <c:pt idx="17">
                  <c:v>41535</c:v>
                </c:pt>
                <c:pt idx="18">
                  <c:v>41536</c:v>
                </c:pt>
                <c:pt idx="19">
                  <c:v>41537</c:v>
                </c:pt>
                <c:pt idx="20">
                  <c:v>41538</c:v>
                </c:pt>
                <c:pt idx="21">
                  <c:v>41539</c:v>
                </c:pt>
                <c:pt idx="22">
                  <c:v>41540</c:v>
                </c:pt>
                <c:pt idx="23">
                  <c:v>41541</c:v>
                </c:pt>
                <c:pt idx="24">
                  <c:v>41542</c:v>
                </c:pt>
                <c:pt idx="25">
                  <c:v>41543</c:v>
                </c:pt>
                <c:pt idx="26">
                  <c:v>41544</c:v>
                </c:pt>
                <c:pt idx="27">
                  <c:v>41545</c:v>
                </c:pt>
                <c:pt idx="28">
                  <c:v>41546</c:v>
                </c:pt>
                <c:pt idx="29">
                  <c:v>41547</c:v>
                </c:pt>
                <c:pt idx="30">
                  <c:v>41548</c:v>
                </c:pt>
                <c:pt idx="31">
                  <c:v>41549</c:v>
                </c:pt>
                <c:pt idx="32">
                  <c:v>41550</c:v>
                </c:pt>
                <c:pt idx="33">
                  <c:v>41551</c:v>
                </c:pt>
                <c:pt idx="34">
                  <c:v>41552</c:v>
                </c:pt>
                <c:pt idx="35">
                  <c:v>41553</c:v>
                </c:pt>
                <c:pt idx="36">
                  <c:v>41554</c:v>
                </c:pt>
                <c:pt idx="37">
                  <c:v>41555</c:v>
                </c:pt>
                <c:pt idx="38">
                  <c:v>41556</c:v>
                </c:pt>
                <c:pt idx="39">
                  <c:v>41557</c:v>
                </c:pt>
                <c:pt idx="40">
                  <c:v>41558</c:v>
                </c:pt>
                <c:pt idx="41">
                  <c:v>41559</c:v>
                </c:pt>
                <c:pt idx="42">
                  <c:v>41560</c:v>
                </c:pt>
                <c:pt idx="43">
                  <c:v>41561</c:v>
                </c:pt>
                <c:pt idx="44">
                  <c:v>41562</c:v>
                </c:pt>
                <c:pt idx="45">
                  <c:v>41563</c:v>
                </c:pt>
                <c:pt idx="46">
                  <c:v>41564</c:v>
                </c:pt>
                <c:pt idx="47">
                  <c:v>41565</c:v>
                </c:pt>
                <c:pt idx="48">
                  <c:v>41566</c:v>
                </c:pt>
                <c:pt idx="49">
                  <c:v>41567</c:v>
                </c:pt>
                <c:pt idx="50">
                  <c:v>41568</c:v>
                </c:pt>
                <c:pt idx="51">
                  <c:v>41569</c:v>
                </c:pt>
                <c:pt idx="52">
                  <c:v>41570</c:v>
                </c:pt>
                <c:pt idx="53">
                  <c:v>41571</c:v>
                </c:pt>
                <c:pt idx="54">
                  <c:v>41572</c:v>
                </c:pt>
                <c:pt idx="55">
                  <c:v>41573</c:v>
                </c:pt>
                <c:pt idx="56">
                  <c:v>41574</c:v>
                </c:pt>
                <c:pt idx="57">
                  <c:v>41575</c:v>
                </c:pt>
                <c:pt idx="58">
                  <c:v>41576</c:v>
                </c:pt>
                <c:pt idx="59">
                  <c:v>41577</c:v>
                </c:pt>
                <c:pt idx="60">
                  <c:v>41578</c:v>
                </c:pt>
              </c:numCache>
            </c:numRef>
          </c:cat>
          <c:val>
            <c:numRef>
              <c:f>Sheet1!$B$3:$B$63</c:f>
              <c:numCache>
                <c:formatCode>General</c:formatCode>
                <c:ptCount val="61"/>
                <c:pt idx="0">
                  <c:v>14951</c:v>
                </c:pt>
                <c:pt idx="1">
                  <c:v>11445</c:v>
                </c:pt>
                <c:pt idx="2">
                  <c:v>9823</c:v>
                </c:pt>
                <c:pt idx="3">
                  <c:v>10005</c:v>
                </c:pt>
                <c:pt idx="4">
                  <c:v>8165</c:v>
                </c:pt>
                <c:pt idx="5">
                  <c:v>11546</c:v>
                </c:pt>
                <c:pt idx="6">
                  <c:v>15558</c:v>
                </c:pt>
                <c:pt idx="7">
                  <c:v>28318</c:v>
                </c:pt>
                <c:pt idx="8">
                  <c:v>29012</c:v>
                </c:pt>
                <c:pt idx="9">
                  <c:v>30340</c:v>
                </c:pt>
                <c:pt idx="10">
                  <c:v>27856</c:v>
                </c:pt>
                <c:pt idx="11">
                  <c:v>26964</c:v>
                </c:pt>
                <c:pt idx="12">
                  <c:v>20613</c:v>
                </c:pt>
                <c:pt idx="13">
                  <c:v>23857</c:v>
                </c:pt>
                <c:pt idx="14">
                  <c:v>22692</c:v>
                </c:pt>
                <c:pt idx="15">
                  <c:v>13990</c:v>
                </c:pt>
                <c:pt idx="16">
                  <c:v>18617</c:v>
                </c:pt>
                <c:pt idx="17">
                  <c:v>22464</c:v>
                </c:pt>
                <c:pt idx="18">
                  <c:v>25365</c:v>
                </c:pt>
                <c:pt idx="19">
                  <c:v>23214</c:v>
                </c:pt>
                <c:pt idx="20">
                  <c:v>21392</c:v>
                </c:pt>
                <c:pt idx="21">
                  <c:v>14679</c:v>
                </c:pt>
                <c:pt idx="22">
                  <c:v>12019</c:v>
                </c:pt>
                <c:pt idx="23">
                  <c:v>12071</c:v>
                </c:pt>
                <c:pt idx="24">
                  <c:v>12270</c:v>
                </c:pt>
                <c:pt idx="25">
                  <c:v>11578</c:v>
                </c:pt>
                <c:pt idx="26">
                  <c:v>11495</c:v>
                </c:pt>
                <c:pt idx="27">
                  <c:v>9148</c:v>
                </c:pt>
                <c:pt idx="28">
                  <c:v>7490</c:v>
                </c:pt>
                <c:pt idx="29">
                  <c:v>6108</c:v>
                </c:pt>
                <c:pt idx="30">
                  <c:v>3741</c:v>
                </c:pt>
                <c:pt idx="31">
                  <c:v>6205</c:v>
                </c:pt>
                <c:pt idx="32">
                  <c:v>8076</c:v>
                </c:pt>
                <c:pt idx="33">
                  <c:v>4454</c:v>
                </c:pt>
                <c:pt idx="34">
                  <c:v>3904</c:v>
                </c:pt>
                <c:pt idx="35">
                  <c:v>2911</c:v>
                </c:pt>
                <c:pt idx="36">
                  <c:v>2587</c:v>
                </c:pt>
                <c:pt idx="37">
                  <c:v>2092</c:v>
                </c:pt>
                <c:pt idx="38">
                  <c:v>2837</c:v>
                </c:pt>
                <c:pt idx="39">
                  <c:v>4298</c:v>
                </c:pt>
                <c:pt idx="40">
                  <c:v>5352</c:v>
                </c:pt>
                <c:pt idx="41">
                  <c:v>4663</c:v>
                </c:pt>
                <c:pt idx="42">
                  <c:v>3750</c:v>
                </c:pt>
                <c:pt idx="43">
                  <c:v>3087</c:v>
                </c:pt>
                <c:pt idx="44">
                  <c:v>2870</c:v>
                </c:pt>
                <c:pt idx="45">
                  <c:v>3134</c:v>
                </c:pt>
                <c:pt idx="46">
                  <c:v>1887</c:v>
                </c:pt>
                <c:pt idx="47">
                  <c:v>1847</c:v>
                </c:pt>
                <c:pt idx="48">
                  <c:v>2063</c:v>
                </c:pt>
                <c:pt idx="49">
                  <c:v>1829</c:v>
                </c:pt>
                <c:pt idx="50">
                  <c:v>1221</c:v>
                </c:pt>
                <c:pt idx="51">
                  <c:v>998</c:v>
                </c:pt>
                <c:pt idx="52">
                  <c:v>921</c:v>
                </c:pt>
                <c:pt idx="53">
                  <c:v>765</c:v>
                </c:pt>
                <c:pt idx="54">
                  <c:v>631</c:v>
                </c:pt>
                <c:pt idx="55">
                  <c:v>768</c:v>
                </c:pt>
                <c:pt idx="56">
                  <c:v>715</c:v>
                </c:pt>
                <c:pt idx="57">
                  <c:v>477</c:v>
                </c:pt>
                <c:pt idx="58">
                  <c:v>530</c:v>
                </c:pt>
                <c:pt idx="59">
                  <c:v>498</c:v>
                </c:pt>
                <c:pt idx="60">
                  <c:v>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0864"/>
        <c:axId val="42022400"/>
      </c:barChart>
      <c:dateAx>
        <c:axId val="42020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2022400"/>
        <c:crosses val="autoZero"/>
        <c:auto val="1"/>
        <c:lblOffset val="100"/>
        <c:baseTimeUnit val="days"/>
      </c:dateAx>
      <c:valAx>
        <c:axId val="4202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20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480060</xdr:colOff>
      <xdr:row>1</xdr:row>
      <xdr:rowOff>137160</xdr:rowOff>
    </xdr:from>
    <xdr:to>
      <xdr:col>18</xdr:col>
      <xdr:colOff>137160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0.24724</cdr:x>
      <cdr:y>0.11641</cdr:y>
    </cdr:from>
    <cdr:to>
      <cdr:x>0.28643</cdr:x>
      <cdr:y>0.92967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874520" y="548640"/>
          <a:ext cx="297180" cy="38328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2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34</xdr:row>
      <xdr:rowOff>114300</xdr:rowOff>
    </xdr:from>
    <xdr:to>
      <xdr:col>17</xdr:col>
      <xdr:colOff>0</xdr:colOff>
      <xdr:row>56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0.09551</cdr:x>
      <cdr:y>0.33521</cdr:y>
    </cdr:from>
    <cdr:to>
      <cdr:x>0.76966</cdr:x>
      <cdr:y>0.33521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18160" y="1363980"/>
          <a:ext cx="3657600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0.41433</cdr:x>
      <cdr:y>0.24906</cdr:y>
    </cdr:from>
    <cdr:to>
      <cdr:x>0.79354</cdr:x>
      <cdr:y>0.32397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47900" y="1013460"/>
          <a:ext cx="2057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Trigger for split flow at TDA, 25,000 adults</a:t>
          </a:r>
          <a:r>
            <a:rPr lang="en-US" sz="1100" baseline="0"/>
            <a:t> &amp; jacks</a:t>
          </a:r>
          <a:endParaRPr lang="en-US" sz="1100"/>
        </a:p>
      </cdr:txBody>
    </cdr:sp>
  </cdr:relSizeAnchor>
  <cdr:relSizeAnchor xmlns:cdr="http://schemas.openxmlformats.org/drawingml/2006/chartDrawing">
    <cdr:from>
      <cdr:x>0.09363</cdr:x>
      <cdr:y>0.42634</cdr:y>
    </cdr:from>
    <cdr:to>
      <cdr:x>0.76779</cdr:x>
      <cdr:y>0.42634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508000" y="1734820"/>
          <a:ext cx="3657600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C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0.41386</cdr:x>
      <cdr:y>0.35144</cdr:y>
    </cdr:from>
    <cdr:to>
      <cdr:x>0.79307</cdr:x>
      <cdr:y>0.42634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45360" y="1430020"/>
          <a:ext cx="2057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Trigger to</a:t>
          </a:r>
          <a:r>
            <a:rPr lang="en-US" sz="1100" baseline="0"/>
            <a:t> END</a:t>
          </a:r>
          <a:r>
            <a:rPr lang="en-US" sz="1100"/>
            <a:t> split flow at TDA, 20,000 adults</a:t>
          </a:r>
          <a:r>
            <a:rPr lang="en-US" sz="1100" baseline="0"/>
            <a:t> &amp; jacks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selection activeCell="O3" sqref="O3"/>
    </sheetView>
  </sheetViews>
  <sheetFormatPr defaultRowHeight="14.4" x14ac:dyDescent="0.3"/>
  <sheetData>
    <row r="1" spans="1:13" x14ac:dyDescent="0.3">
      <c r="A1" t="s">
        <v>16</v>
      </c>
      <c r="H1" t="s">
        <v>17</v>
      </c>
    </row>
    <row r="2" spans="1:13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0.399999999999999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spans="1:13" x14ac:dyDescent="0.3">
      <c r="A4" s="3">
        <v>41518</v>
      </c>
      <c r="B4" s="4">
        <v>13834</v>
      </c>
      <c r="C4" s="4">
        <v>12341</v>
      </c>
      <c r="D4" s="4">
        <v>1493</v>
      </c>
      <c r="E4" s="4">
        <v>1454</v>
      </c>
      <c r="F4" s="4">
        <v>966</v>
      </c>
      <c r="G4" s="4">
        <v>488</v>
      </c>
      <c r="H4" s="4">
        <v>146</v>
      </c>
      <c r="I4" s="4">
        <v>127</v>
      </c>
      <c r="J4" s="4">
        <v>19</v>
      </c>
      <c r="K4" s="4">
        <v>0</v>
      </c>
      <c r="L4" s="4">
        <v>0</v>
      </c>
      <c r="M4" s="4">
        <v>0</v>
      </c>
    </row>
    <row r="5" spans="1:13" x14ac:dyDescent="0.3">
      <c r="A5" s="5">
        <v>41519</v>
      </c>
      <c r="B5" s="6">
        <v>10862</v>
      </c>
      <c r="C5" s="6">
        <v>8701</v>
      </c>
      <c r="D5" s="6">
        <v>2161</v>
      </c>
      <c r="E5" s="6">
        <v>2115</v>
      </c>
      <c r="F5" s="6">
        <v>1400</v>
      </c>
      <c r="G5" s="6">
        <v>715</v>
      </c>
      <c r="H5" s="6">
        <v>205</v>
      </c>
      <c r="I5" s="6">
        <v>194</v>
      </c>
      <c r="J5" s="6">
        <v>11</v>
      </c>
      <c r="K5" s="6">
        <v>0</v>
      </c>
      <c r="L5" s="6">
        <v>0</v>
      </c>
      <c r="M5" s="6">
        <v>0</v>
      </c>
    </row>
    <row r="6" spans="1:13" x14ac:dyDescent="0.3">
      <c r="A6" s="3">
        <v>41520</v>
      </c>
      <c r="B6" s="4">
        <v>9376</v>
      </c>
      <c r="C6" s="4">
        <v>8028</v>
      </c>
      <c r="D6" s="4">
        <v>1348</v>
      </c>
      <c r="E6" s="4">
        <v>1607</v>
      </c>
      <c r="F6" s="4">
        <v>1055</v>
      </c>
      <c r="G6" s="4">
        <v>552</v>
      </c>
      <c r="H6" s="4">
        <v>78</v>
      </c>
      <c r="I6" s="4">
        <v>66</v>
      </c>
      <c r="J6" s="4">
        <v>12</v>
      </c>
      <c r="K6" s="4">
        <v>1</v>
      </c>
      <c r="L6" s="4">
        <v>0</v>
      </c>
      <c r="M6" s="4">
        <v>1</v>
      </c>
    </row>
    <row r="7" spans="1:13" x14ac:dyDescent="0.3">
      <c r="A7" s="5">
        <v>41521</v>
      </c>
      <c r="B7" s="6">
        <v>9704</v>
      </c>
      <c r="C7" s="6">
        <v>7814</v>
      </c>
      <c r="D7" s="6">
        <v>1890</v>
      </c>
      <c r="E7" s="6">
        <v>1437</v>
      </c>
      <c r="F7" s="6">
        <v>958</v>
      </c>
      <c r="G7" s="6">
        <v>479</v>
      </c>
      <c r="H7" s="6">
        <v>204</v>
      </c>
      <c r="I7" s="6">
        <v>154</v>
      </c>
      <c r="J7" s="6">
        <v>50</v>
      </c>
      <c r="K7" s="6">
        <v>0</v>
      </c>
      <c r="L7" s="6">
        <v>0</v>
      </c>
      <c r="M7" s="6">
        <v>1</v>
      </c>
    </row>
    <row r="8" spans="1:13" x14ac:dyDescent="0.3">
      <c r="A8" s="3">
        <v>41522</v>
      </c>
      <c r="B8" s="4">
        <v>7761</v>
      </c>
      <c r="C8" s="4">
        <v>5728</v>
      </c>
      <c r="D8" s="4">
        <v>2033</v>
      </c>
      <c r="E8" s="4">
        <v>2272</v>
      </c>
      <c r="F8" s="4">
        <v>1536</v>
      </c>
      <c r="G8" s="4">
        <v>736</v>
      </c>
      <c r="H8" s="4">
        <v>186</v>
      </c>
      <c r="I8" s="4">
        <v>167</v>
      </c>
      <c r="J8" s="4">
        <v>19</v>
      </c>
      <c r="K8" s="4">
        <v>1</v>
      </c>
      <c r="L8" s="4">
        <v>0</v>
      </c>
      <c r="M8" s="4">
        <v>1</v>
      </c>
    </row>
    <row r="9" spans="1:13" x14ac:dyDescent="0.3">
      <c r="A9" s="5">
        <v>41523</v>
      </c>
      <c r="B9" s="6">
        <v>10896</v>
      </c>
      <c r="C9" s="6">
        <v>9389</v>
      </c>
      <c r="D9" s="6">
        <v>1507</v>
      </c>
      <c r="E9" s="6">
        <v>2351</v>
      </c>
      <c r="F9" s="6">
        <v>1589</v>
      </c>
      <c r="G9" s="6">
        <v>762</v>
      </c>
      <c r="H9" s="6">
        <v>158</v>
      </c>
      <c r="I9" s="6">
        <v>112</v>
      </c>
      <c r="J9" s="6">
        <v>46</v>
      </c>
      <c r="K9" s="6">
        <v>0</v>
      </c>
      <c r="L9" s="6">
        <v>0</v>
      </c>
      <c r="M9" s="6">
        <v>1</v>
      </c>
    </row>
    <row r="10" spans="1:13" x14ac:dyDescent="0.3">
      <c r="A10" s="3">
        <v>41524</v>
      </c>
      <c r="B10" s="4">
        <v>14639</v>
      </c>
      <c r="C10" s="4">
        <v>12773</v>
      </c>
      <c r="D10" s="4">
        <v>1866</v>
      </c>
      <c r="E10" s="4">
        <v>3783</v>
      </c>
      <c r="F10" s="4">
        <v>2323</v>
      </c>
      <c r="G10" s="4">
        <v>1460</v>
      </c>
      <c r="H10" s="4">
        <v>173</v>
      </c>
      <c r="I10" s="4">
        <v>160</v>
      </c>
      <c r="J10" s="4">
        <v>13</v>
      </c>
      <c r="K10" s="4">
        <v>1</v>
      </c>
      <c r="L10" s="4">
        <v>0</v>
      </c>
      <c r="M10" s="4">
        <v>0</v>
      </c>
    </row>
    <row r="11" spans="1:13" x14ac:dyDescent="0.3">
      <c r="A11" s="5">
        <v>41525</v>
      </c>
      <c r="B11" s="6">
        <v>25868</v>
      </c>
      <c r="C11" s="6">
        <v>23386</v>
      </c>
      <c r="D11" s="6">
        <v>2482</v>
      </c>
      <c r="E11" s="6">
        <v>9424</v>
      </c>
      <c r="F11" s="6">
        <v>6512</v>
      </c>
      <c r="G11" s="6">
        <v>2912</v>
      </c>
      <c r="H11" s="6">
        <v>342</v>
      </c>
      <c r="I11" s="6">
        <v>293</v>
      </c>
      <c r="J11" s="6">
        <v>49</v>
      </c>
      <c r="K11" s="6">
        <v>1</v>
      </c>
      <c r="L11" s="6">
        <v>0</v>
      </c>
      <c r="M11" s="6">
        <v>1</v>
      </c>
    </row>
    <row r="12" spans="1:13" x14ac:dyDescent="0.3">
      <c r="A12" s="3">
        <v>41526</v>
      </c>
      <c r="B12" s="4">
        <v>25880</v>
      </c>
      <c r="C12" s="4">
        <v>23338</v>
      </c>
      <c r="D12" s="4">
        <v>2542</v>
      </c>
      <c r="E12" s="4">
        <v>3183</v>
      </c>
      <c r="F12" s="4">
        <v>2161</v>
      </c>
      <c r="G12" s="4">
        <v>1022</v>
      </c>
      <c r="H12" s="4">
        <v>342</v>
      </c>
      <c r="I12" s="4">
        <v>306</v>
      </c>
      <c r="J12" s="4">
        <v>36</v>
      </c>
      <c r="K12" s="4">
        <v>0</v>
      </c>
      <c r="L12" s="4">
        <v>0</v>
      </c>
      <c r="M12" s="4">
        <v>2</v>
      </c>
    </row>
    <row r="13" spans="1:13" x14ac:dyDescent="0.3">
      <c r="A13" s="5">
        <v>41527</v>
      </c>
      <c r="B13" s="6">
        <v>27846</v>
      </c>
      <c r="C13" s="6">
        <v>24406</v>
      </c>
      <c r="D13" s="6">
        <v>3440</v>
      </c>
      <c r="E13" s="6">
        <v>1928</v>
      </c>
      <c r="F13" s="6">
        <v>1328</v>
      </c>
      <c r="G13" s="6">
        <v>600</v>
      </c>
      <c r="H13" s="6">
        <v>731</v>
      </c>
      <c r="I13" s="6">
        <v>671</v>
      </c>
      <c r="J13" s="6">
        <v>60</v>
      </c>
      <c r="K13" s="6">
        <v>0</v>
      </c>
      <c r="L13" s="6">
        <v>0</v>
      </c>
      <c r="M13" s="6">
        <v>4</v>
      </c>
    </row>
    <row r="14" spans="1:13" x14ac:dyDescent="0.3">
      <c r="A14" s="3">
        <v>41528</v>
      </c>
      <c r="B14" s="4">
        <v>27099</v>
      </c>
      <c r="C14" s="4">
        <v>24469</v>
      </c>
      <c r="D14" s="4">
        <v>2630</v>
      </c>
      <c r="E14" s="4">
        <v>1785</v>
      </c>
      <c r="F14" s="4">
        <v>1217</v>
      </c>
      <c r="G14" s="4">
        <v>568</v>
      </c>
      <c r="H14" s="4">
        <v>503</v>
      </c>
      <c r="I14" s="4">
        <v>454</v>
      </c>
      <c r="J14" s="4">
        <v>49</v>
      </c>
      <c r="K14" s="4">
        <v>0</v>
      </c>
      <c r="L14" s="4">
        <v>0</v>
      </c>
      <c r="M14" s="4">
        <v>0</v>
      </c>
    </row>
    <row r="15" spans="1:13" x14ac:dyDescent="0.3">
      <c r="A15" s="5">
        <v>41529</v>
      </c>
      <c r="B15" s="6">
        <v>26382</v>
      </c>
      <c r="C15" s="6">
        <v>23537</v>
      </c>
      <c r="D15" s="6">
        <v>2845</v>
      </c>
      <c r="E15" s="6">
        <v>2368</v>
      </c>
      <c r="F15" s="6">
        <v>1626</v>
      </c>
      <c r="G15" s="6">
        <v>742</v>
      </c>
      <c r="H15" s="6">
        <v>405</v>
      </c>
      <c r="I15" s="6">
        <v>371</v>
      </c>
      <c r="J15" s="6">
        <v>34</v>
      </c>
      <c r="K15" s="6">
        <v>0</v>
      </c>
      <c r="L15" s="6">
        <v>0</v>
      </c>
      <c r="M15" s="6">
        <v>1</v>
      </c>
    </row>
    <row r="16" spans="1:13" x14ac:dyDescent="0.3">
      <c r="A16" s="3">
        <v>41530</v>
      </c>
      <c r="B16" s="4">
        <v>19891</v>
      </c>
      <c r="C16" s="4">
        <v>17822</v>
      </c>
      <c r="D16" s="4">
        <v>2069</v>
      </c>
      <c r="E16" s="4">
        <v>1709</v>
      </c>
      <c r="F16" s="4">
        <v>1236</v>
      </c>
      <c r="G16" s="4">
        <v>473</v>
      </c>
      <c r="H16" s="4">
        <v>559</v>
      </c>
      <c r="I16" s="4">
        <v>500</v>
      </c>
      <c r="J16" s="4">
        <v>59</v>
      </c>
      <c r="K16" s="4">
        <v>0</v>
      </c>
      <c r="L16" s="4">
        <v>0</v>
      </c>
      <c r="M16" s="4">
        <v>1</v>
      </c>
    </row>
    <row r="17" spans="1:13" x14ac:dyDescent="0.3">
      <c r="A17" s="5">
        <v>41531</v>
      </c>
      <c r="B17" s="6">
        <v>23464</v>
      </c>
      <c r="C17" s="6">
        <v>19685</v>
      </c>
      <c r="D17" s="6">
        <v>3779</v>
      </c>
      <c r="E17" s="6">
        <v>3985</v>
      </c>
      <c r="F17" s="6">
        <v>2531</v>
      </c>
      <c r="G17" s="6">
        <v>1454</v>
      </c>
      <c r="H17" s="6">
        <v>726</v>
      </c>
      <c r="I17" s="6">
        <v>642</v>
      </c>
      <c r="J17" s="6">
        <v>84</v>
      </c>
      <c r="K17" s="6">
        <v>0</v>
      </c>
      <c r="L17" s="6">
        <v>0</v>
      </c>
      <c r="M17" s="6">
        <v>0</v>
      </c>
    </row>
    <row r="18" spans="1:13" x14ac:dyDescent="0.3">
      <c r="A18" s="3">
        <v>41532</v>
      </c>
      <c r="B18" s="4">
        <v>20888</v>
      </c>
      <c r="C18" s="4">
        <v>19681</v>
      </c>
      <c r="D18" s="4">
        <v>1207</v>
      </c>
      <c r="E18" s="4">
        <v>3304</v>
      </c>
      <c r="F18" s="4">
        <v>2183</v>
      </c>
      <c r="G18" s="4">
        <v>1121</v>
      </c>
      <c r="H18" s="4">
        <v>241</v>
      </c>
      <c r="I18" s="4">
        <v>215</v>
      </c>
      <c r="J18" s="4">
        <v>26</v>
      </c>
      <c r="K18" s="4">
        <v>0</v>
      </c>
      <c r="L18" s="4">
        <v>0</v>
      </c>
      <c r="M18" s="4">
        <v>1</v>
      </c>
    </row>
    <row r="19" spans="1:13" x14ac:dyDescent="0.3">
      <c r="A19" s="5">
        <v>41533</v>
      </c>
      <c r="B19" s="6">
        <v>12590</v>
      </c>
      <c r="C19" s="6">
        <v>11120</v>
      </c>
      <c r="D19" s="6">
        <v>1470</v>
      </c>
      <c r="E19" s="6">
        <v>2050</v>
      </c>
      <c r="F19" s="6">
        <v>1349</v>
      </c>
      <c r="G19" s="6">
        <v>701</v>
      </c>
      <c r="H19" s="6">
        <v>263</v>
      </c>
      <c r="I19" s="6">
        <v>251</v>
      </c>
      <c r="J19" s="6">
        <v>12</v>
      </c>
      <c r="K19" s="6">
        <v>0</v>
      </c>
      <c r="L19" s="6">
        <v>0</v>
      </c>
      <c r="M19" s="6">
        <v>0</v>
      </c>
    </row>
    <row r="20" spans="1:13" x14ac:dyDescent="0.3">
      <c r="A20" s="3">
        <v>41534</v>
      </c>
      <c r="B20" s="4">
        <v>18207</v>
      </c>
      <c r="C20" s="4">
        <v>15614</v>
      </c>
      <c r="D20" s="4">
        <v>2593</v>
      </c>
      <c r="E20" s="4">
        <v>2116</v>
      </c>
      <c r="F20" s="4">
        <v>1466</v>
      </c>
      <c r="G20" s="4">
        <v>650</v>
      </c>
      <c r="H20" s="4">
        <v>417</v>
      </c>
      <c r="I20" s="4">
        <v>415</v>
      </c>
      <c r="J20" s="4">
        <v>2</v>
      </c>
      <c r="K20" s="4">
        <v>0</v>
      </c>
      <c r="L20" s="4">
        <v>0</v>
      </c>
      <c r="M20" s="4">
        <v>1</v>
      </c>
    </row>
    <row r="21" spans="1:13" x14ac:dyDescent="0.3">
      <c r="A21" s="5">
        <v>41535</v>
      </c>
      <c r="B21" s="6">
        <v>22004</v>
      </c>
      <c r="C21" s="6">
        <v>19962</v>
      </c>
      <c r="D21" s="6">
        <v>2042</v>
      </c>
      <c r="E21" s="6">
        <v>1613</v>
      </c>
      <c r="F21" s="6">
        <v>1084</v>
      </c>
      <c r="G21" s="6">
        <v>529</v>
      </c>
      <c r="H21" s="6">
        <v>141</v>
      </c>
      <c r="I21" s="6">
        <v>116</v>
      </c>
      <c r="J21" s="6">
        <v>25</v>
      </c>
      <c r="K21" s="6">
        <v>0</v>
      </c>
      <c r="L21" s="6">
        <v>0</v>
      </c>
      <c r="M21" s="6">
        <v>5</v>
      </c>
    </row>
    <row r="22" spans="1:13" x14ac:dyDescent="0.3">
      <c r="A22" s="3">
        <v>41536</v>
      </c>
      <c r="B22" s="4">
        <v>25106</v>
      </c>
      <c r="C22" s="4">
        <v>22478</v>
      </c>
      <c r="D22" s="4">
        <v>2628</v>
      </c>
      <c r="E22" s="4">
        <v>1934</v>
      </c>
      <c r="F22" s="4">
        <v>1344</v>
      </c>
      <c r="G22" s="4">
        <v>590</v>
      </c>
      <c r="H22" s="4">
        <v>209</v>
      </c>
      <c r="I22" s="4">
        <v>190</v>
      </c>
      <c r="J22" s="4">
        <v>19</v>
      </c>
      <c r="K22" s="4">
        <v>0</v>
      </c>
      <c r="L22" s="4">
        <v>0</v>
      </c>
      <c r="M22" s="4">
        <v>1</v>
      </c>
    </row>
    <row r="23" spans="1:13" x14ac:dyDescent="0.3">
      <c r="A23" s="5">
        <v>41537</v>
      </c>
      <c r="B23" s="6">
        <v>23010</v>
      </c>
      <c r="C23" s="6">
        <v>21372</v>
      </c>
      <c r="D23" s="6">
        <v>1638</v>
      </c>
      <c r="E23" s="6">
        <v>2343</v>
      </c>
      <c r="F23" s="6">
        <v>1598</v>
      </c>
      <c r="G23" s="6">
        <v>745</v>
      </c>
      <c r="H23" s="6">
        <v>270</v>
      </c>
      <c r="I23" s="6">
        <v>241</v>
      </c>
      <c r="J23" s="6">
        <v>29</v>
      </c>
      <c r="K23" s="6">
        <v>0</v>
      </c>
      <c r="L23" s="6">
        <v>0</v>
      </c>
      <c r="M23" s="6">
        <v>7</v>
      </c>
    </row>
    <row r="24" spans="1:13" x14ac:dyDescent="0.3">
      <c r="A24" s="3">
        <v>41538</v>
      </c>
      <c r="B24" s="4">
        <v>20378</v>
      </c>
      <c r="C24" s="4">
        <v>16069</v>
      </c>
      <c r="D24" s="4">
        <v>4309</v>
      </c>
      <c r="E24" s="4">
        <v>3093</v>
      </c>
      <c r="F24" s="4">
        <v>2104</v>
      </c>
      <c r="G24" s="4">
        <v>989</v>
      </c>
      <c r="H24" s="4">
        <v>679</v>
      </c>
      <c r="I24" s="4">
        <v>625</v>
      </c>
      <c r="J24" s="4">
        <v>54</v>
      </c>
      <c r="K24" s="4">
        <v>0</v>
      </c>
      <c r="L24" s="4">
        <v>0</v>
      </c>
      <c r="M24" s="4">
        <v>6</v>
      </c>
    </row>
    <row r="25" spans="1:13" x14ac:dyDescent="0.3">
      <c r="A25" s="5">
        <v>41539</v>
      </c>
      <c r="B25" s="6">
        <v>12997</v>
      </c>
      <c r="C25" s="6">
        <v>11604</v>
      </c>
      <c r="D25" s="6">
        <v>1393</v>
      </c>
      <c r="E25" s="6">
        <v>2472</v>
      </c>
      <c r="F25" s="6">
        <v>1554</v>
      </c>
      <c r="G25" s="6">
        <v>918</v>
      </c>
      <c r="H25" s="6">
        <v>388</v>
      </c>
      <c r="I25" s="6">
        <v>330</v>
      </c>
      <c r="J25" s="6">
        <v>58</v>
      </c>
      <c r="K25" s="6">
        <v>0</v>
      </c>
      <c r="L25" s="6">
        <v>0</v>
      </c>
      <c r="M25" s="6">
        <v>4</v>
      </c>
    </row>
    <row r="26" spans="1:13" x14ac:dyDescent="0.3">
      <c r="A26" s="3">
        <v>41540</v>
      </c>
      <c r="B26" s="4">
        <v>11816</v>
      </c>
      <c r="C26" s="4">
        <v>9584</v>
      </c>
      <c r="D26" s="4">
        <v>2232</v>
      </c>
      <c r="E26" s="4">
        <v>2095</v>
      </c>
      <c r="F26" s="4">
        <v>1379</v>
      </c>
      <c r="G26" s="4">
        <v>716</v>
      </c>
      <c r="H26" s="4">
        <v>563</v>
      </c>
      <c r="I26" s="4">
        <v>526</v>
      </c>
      <c r="J26" s="4">
        <v>37</v>
      </c>
      <c r="K26" s="4">
        <v>0</v>
      </c>
      <c r="L26" s="4">
        <v>0</v>
      </c>
      <c r="M26" s="4">
        <v>8</v>
      </c>
    </row>
    <row r="27" spans="1:13" x14ac:dyDescent="0.3">
      <c r="A27" s="5">
        <v>41541</v>
      </c>
      <c r="B27" s="6">
        <v>11784</v>
      </c>
      <c r="C27" s="6">
        <v>10898</v>
      </c>
      <c r="D27" s="6">
        <v>886</v>
      </c>
      <c r="E27" s="6">
        <v>5315</v>
      </c>
      <c r="F27" s="6">
        <v>3466</v>
      </c>
      <c r="G27" s="6">
        <v>1849</v>
      </c>
      <c r="H27" s="6">
        <v>564</v>
      </c>
      <c r="I27" s="6">
        <v>498</v>
      </c>
      <c r="J27" s="6">
        <v>66</v>
      </c>
      <c r="K27" s="6">
        <v>0</v>
      </c>
      <c r="L27" s="6">
        <v>0</v>
      </c>
      <c r="M27" s="6">
        <v>6</v>
      </c>
    </row>
    <row r="28" spans="1:13" x14ac:dyDescent="0.3">
      <c r="A28" s="3">
        <v>41542</v>
      </c>
      <c r="B28" s="4">
        <v>12168</v>
      </c>
      <c r="C28" s="4">
        <v>10446</v>
      </c>
      <c r="D28" s="4">
        <v>1722</v>
      </c>
      <c r="E28" s="4">
        <v>3334</v>
      </c>
      <c r="F28" s="4">
        <v>2320</v>
      </c>
      <c r="G28" s="4">
        <v>1014</v>
      </c>
      <c r="H28" s="4">
        <v>672</v>
      </c>
      <c r="I28" s="4">
        <v>616</v>
      </c>
      <c r="J28" s="4">
        <v>56</v>
      </c>
      <c r="K28" s="4">
        <v>0</v>
      </c>
      <c r="L28" s="4">
        <v>0</v>
      </c>
      <c r="M28" s="4">
        <v>1</v>
      </c>
    </row>
    <row r="29" spans="1:13" x14ac:dyDescent="0.3">
      <c r="A29" s="5">
        <v>41543</v>
      </c>
      <c r="B29" s="6">
        <v>11471</v>
      </c>
      <c r="C29" s="6">
        <v>10417</v>
      </c>
      <c r="D29" s="6">
        <v>1054</v>
      </c>
      <c r="E29" s="6">
        <v>1960</v>
      </c>
      <c r="F29" s="6">
        <v>1367</v>
      </c>
      <c r="G29" s="6">
        <v>593</v>
      </c>
      <c r="H29" s="6">
        <v>357</v>
      </c>
      <c r="I29" s="6">
        <v>319</v>
      </c>
      <c r="J29" s="6">
        <v>38</v>
      </c>
      <c r="K29" s="6">
        <v>0</v>
      </c>
      <c r="L29" s="6">
        <v>0</v>
      </c>
      <c r="M29" s="6">
        <v>2</v>
      </c>
    </row>
    <row r="30" spans="1:13" x14ac:dyDescent="0.3">
      <c r="A30" s="3">
        <v>41544</v>
      </c>
      <c r="B30" s="4">
        <v>11440</v>
      </c>
      <c r="C30" s="4">
        <v>10436</v>
      </c>
      <c r="D30" s="4">
        <v>1004</v>
      </c>
      <c r="E30" s="4">
        <v>1769</v>
      </c>
      <c r="F30" s="4">
        <v>1211</v>
      </c>
      <c r="G30" s="4">
        <v>558</v>
      </c>
      <c r="H30" s="4">
        <v>689</v>
      </c>
      <c r="I30" s="4">
        <v>636</v>
      </c>
      <c r="J30" s="4">
        <v>53</v>
      </c>
      <c r="K30" s="4">
        <v>0</v>
      </c>
      <c r="L30" s="4">
        <v>1</v>
      </c>
      <c r="M30" s="4">
        <v>4</v>
      </c>
    </row>
    <row r="31" spans="1:13" x14ac:dyDescent="0.3">
      <c r="A31" s="5">
        <v>41545</v>
      </c>
      <c r="B31" s="6">
        <v>8947</v>
      </c>
      <c r="C31" s="6">
        <v>7909</v>
      </c>
      <c r="D31" s="6">
        <v>1038</v>
      </c>
      <c r="E31" s="6">
        <v>2082</v>
      </c>
      <c r="F31" s="6">
        <v>1436</v>
      </c>
      <c r="G31" s="6">
        <v>646</v>
      </c>
      <c r="H31" s="6">
        <v>343</v>
      </c>
      <c r="I31" s="6">
        <v>314</v>
      </c>
      <c r="J31" s="6">
        <v>29</v>
      </c>
      <c r="K31" s="6">
        <v>0</v>
      </c>
      <c r="L31" s="6">
        <v>0</v>
      </c>
      <c r="M31" s="6">
        <v>0</v>
      </c>
    </row>
    <row r="32" spans="1:13" x14ac:dyDescent="0.3">
      <c r="A32" s="3">
        <v>41546</v>
      </c>
      <c r="B32" s="4">
        <v>7113</v>
      </c>
      <c r="C32" s="4">
        <v>6436</v>
      </c>
      <c r="D32" s="4">
        <v>677</v>
      </c>
      <c r="E32" s="4">
        <v>4730</v>
      </c>
      <c r="F32" s="4">
        <v>2845</v>
      </c>
      <c r="G32" s="4">
        <v>1885</v>
      </c>
      <c r="H32" s="4">
        <v>932</v>
      </c>
      <c r="I32" s="4">
        <v>870</v>
      </c>
      <c r="J32" s="4">
        <v>62</v>
      </c>
      <c r="K32" s="4">
        <v>0</v>
      </c>
      <c r="L32" s="4">
        <v>1</v>
      </c>
      <c r="M32" s="4">
        <v>1</v>
      </c>
    </row>
    <row r="33" spans="1:13" x14ac:dyDescent="0.3">
      <c r="A33" s="5">
        <v>41547</v>
      </c>
      <c r="B33" s="6">
        <v>5862</v>
      </c>
      <c r="C33" s="6">
        <v>5054</v>
      </c>
      <c r="D33" s="6">
        <v>808</v>
      </c>
      <c r="E33" s="6">
        <v>6895</v>
      </c>
      <c r="F33" s="6">
        <v>3773</v>
      </c>
      <c r="G33" s="6">
        <v>3122</v>
      </c>
      <c r="H33" s="6">
        <v>4117</v>
      </c>
      <c r="I33" s="6">
        <v>3788</v>
      </c>
      <c r="J33" s="6">
        <v>329</v>
      </c>
      <c r="K33" s="6">
        <v>0</v>
      </c>
      <c r="L33" s="6">
        <v>0</v>
      </c>
      <c r="M33" s="6">
        <v>6</v>
      </c>
    </row>
    <row r="34" spans="1:13" x14ac:dyDescent="0.3">
      <c r="A34" s="3">
        <v>41548</v>
      </c>
      <c r="B34" s="4">
        <v>3592</v>
      </c>
      <c r="C34" s="4">
        <v>2766</v>
      </c>
      <c r="D34" s="4">
        <v>826</v>
      </c>
      <c r="E34" s="4">
        <v>4141</v>
      </c>
      <c r="F34" s="4">
        <v>2375</v>
      </c>
      <c r="G34" s="4">
        <v>1766</v>
      </c>
      <c r="H34" s="4">
        <v>2432</v>
      </c>
      <c r="I34" s="4">
        <v>2179</v>
      </c>
      <c r="J34" s="4">
        <v>253</v>
      </c>
      <c r="K34" s="4">
        <v>0</v>
      </c>
      <c r="L34" s="4">
        <v>0</v>
      </c>
      <c r="M34" s="4">
        <v>0</v>
      </c>
    </row>
    <row r="35" spans="1:13" x14ac:dyDescent="0.3">
      <c r="A35" s="5">
        <v>41549</v>
      </c>
      <c r="B35" s="6">
        <v>6002</v>
      </c>
      <c r="C35" s="6">
        <v>5286</v>
      </c>
      <c r="D35" s="6">
        <v>716</v>
      </c>
      <c r="E35" s="6">
        <v>2895</v>
      </c>
      <c r="F35" s="6">
        <v>1631</v>
      </c>
      <c r="G35" s="6">
        <v>1264</v>
      </c>
      <c r="H35" s="6">
        <v>1443</v>
      </c>
      <c r="I35" s="6">
        <v>1337</v>
      </c>
      <c r="J35" s="6">
        <v>106</v>
      </c>
      <c r="K35" s="6">
        <v>0</v>
      </c>
      <c r="L35" s="6">
        <v>1</v>
      </c>
      <c r="M35" s="6">
        <v>4</v>
      </c>
    </row>
    <row r="36" spans="1:13" x14ac:dyDescent="0.3">
      <c r="A36" s="3">
        <v>41550</v>
      </c>
      <c r="B36" s="4">
        <v>7989</v>
      </c>
      <c r="C36" s="4">
        <v>6875</v>
      </c>
      <c r="D36" s="4">
        <v>1114</v>
      </c>
      <c r="E36" s="4">
        <v>2042</v>
      </c>
      <c r="F36" s="4">
        <v>1258</v>
      </c>
      <c r="G36" s="4">
        <v>784</v>
      </c>
      <c r="H36" s="4">
        <v>961</v>
      </c>
      <c r="I36" s="4">
        <v>854</v>
      </c>
      <c r="J36" s="4">
        <v>107</v>
      </c>
      <c r="K36" s="4">
        <v>0</v>
      </c>
      <c r="L36" s="4">
        <v>0</v>
      </c>
      <c r="M36" s="4">
        <v>1</v>
      </c>
    </row>
    <row r="37" spans="1:13" x14ac:dyDescent="0.3">
      <c r="A37" s="5">
        <v>41551</v>
      </c>
      <c r="B37" s="6">
        <v>4239</v>
      </c>
      <c r="C37" s="6">
        <v>3776</v>
      </c>
      <c r="D37" s="6">
        <v>463</v>
      </c>
      <c r="E37" s="6">
        <v>1492</v>
      </c>
      <c r="F37" s="6">
        <v>900</v>
      </c>
      <c r="G37" s="6">
        <v>592</v>
      </c>
      <c r="H37" s="6">
        <v>349</v>
      </c>
      <c r="I37" s="6">
        <v>323</v>
      </c>
      <c r="J37" s="6">
        <v>26</v>
      </c>
      <c r="K37" s="6">
        <v>0</v>
      </c>
      <c r="L37" s="6">
        <v>0</v>
      </c>
      <c r="M37" s="6">
        <v>1</v>
      </c>
    </row>
    <row r="38" spans="1:13" x14ac:dyDescent="0.3">
      <c r="A38" s="3">
        <v>41552</v>
      </c>
      <c r="B38" s="4">
        <v>3733</v>
      </c>
      <c r="C38" s="4">
        <v>3067</v>
      </c>
      <c r="D38" s="4">
        <v>666</v>
      </c>
      <c r="E38" s="4">
        <v>950</v>
      </c>
      <c r="F38" s="4">
        <v>622</v>
      </c>
      <c r="G38" s="4">
        <v>328</v>
      </c>
      <c r="H38" s="4">
        <v>351</v>
      </c>
      <c r="I38" s="4">
        <v>310</v>
      </c>
      <c r="J38" s="4">
        <v>41</v>
      </c>
      <c r="K38" s="4">
        <v>0</v>
      </c>
      <c r="L38" s="4">
        <v>0</v>
      </c>
      <c r="M38" s="4">
        <v>0</v>
      </c>
    </row>
    <row r="39" spans="1:13" x14ac:dyDescent="0.3">
      <c r="A39" s="5">
        <v>41553</v>
      </c>
      <c r="B39" s="6">
        <v>2779</v>
      </c>
      <c r="C39" s="6">
        <v>2377</v>
      </c>
      <c r="D39" s="6">
        <v>402</v>
      </c>
      <c r="E39" s="6">
        <v>757</v>
      </c>
      <c r="F39" s="6">
        <v>467</v>
      </c>
      <c r="G39" s="6">
        <v>290</v>
      </c>
      <c r="H39" s="6">
        <v>317</v>
      </c>
      <c r="I39" s="6">
        <v>281</v>
      </c>
      <c r="J39" s="6">
        <v>36</v>
      </c>
      <c r="K39" s="6">
        <v>0</v>
      </c>
      <c r="L39" s="6">
        <v>0</v>
      </c>
      <c r="M39" s="6">
        <v>0</v>
      </c>
    </row>
    <row r="40" spans="1:13" x14ac:dyDescent="0.3">
      <c r="A40" s="3">
        <v>41554</v>
      </c>
      <c r="B40" s="4">
        <v>2268</v>
      </c>
      <c r="C40" s="4">
        <v>1880</v>
      </c>
      <c r="D40" s="4">
        <v>388</v>
      </c>
      <c r="E40" s="4">
        <v>708</v>
      </c>
      <c r="F40" s="4">
        <v>467</v>
      </c>
      <c r="G40" s="4">
        <v>241</v>
      </c>
      <c r="H40" s="4">
        <v>157</v>
      </c>
      <c r="I40" s="4">
        <v>145</v>
      </c>
      <c r="J40" s="4">
        <v>12</v>
      </c>
      <c r="K40" s="4">
        <v>0</v>
      </c>
      <c r="L40" s="4">
        <v>0</v>
      </c>
      <c r="M40" s="4">
        <v>0</v>
      </c>
    </row>
    <row r="41" spans="1:13" x14ac:dyDescent="0.3">
      <c r="A41" s="5">
        <v>41555</v>
      </c>
      <c r="B41" s="6">
        <v>1911</v>
      </c>
      <c r="C41" s="6">
        <v>1579</v>
      </c>
      <c r="D41" s="6">
        <v>332</v>
      </c>
      <c r="E41" s="6">
        <v>699</v>
      </c>
      <c r="F41" s="6">
        <v>397</v>
      </c>
      <c r="G41" s="6">
        <v>302</v>
      </c>
      <c r="H41" s="6">
        <v>143</v>
      </c>
      <c r="I41" s="6">
        <v>131</v>
      </c>
      <c r="J41" s="6">
        <v>12</v>
      </c>
      <c r="K41" s="6">
        <v>0</v>
      </c>
      <c r="L41" s="6">
        <v>0</v>
      </c>
      <c r="M41" s="6">
        <v>1</v>
      </c>
    </row>
    <row r="42" spans="1:13" x14ac:dyDescent="0.3">
      <c r="A42" s="3">
        <v>41556</v>
      </c>
      <c r="B42" s="4">
        <v>2741</v>
      </c>
      <c r="C42" s="4">
        <v>2351</v>
      </c>
      <c r="D42" s="4">
        <v>390</v>
      </c>
      <c r="E42" s="4">
        <v>603</v>
      </c>
      <c r="F42" s="4">
        <v>401</v>
      </c>
      <c r="G42" s="4">
        <v>202</v>
      </c>
      <c r="H42" s="4">
        <v>116</v>
      </c>
      <c r="I42" s="4">
        <v>104</v>
      </c>
      <c r="J42" s="4">
        <v>12</v>
      </c>
      <c r="K42" s="4">
        <v>0</v>
      </c>
      <c r="L42" s="4">
        <v>0</v>
      </c>
      <c r="M42" s="4">
        <v>0</v>
      </c>
    </row>
    <row r="43" spans="1:13" x14ac:dyDescent="0.3">
      <c r="A43" s="5">
        <v>41557</v>
      </c>
      <c r="B43" s="6">
        <v>4129</v>
      </c>
      <c r="C43" s="6">
        <v>3599</v>
      </c>
      <c r="D43" s="6">
        <v>530</v>
      </c>
      <c r="E43" s="6">
        <v>578</v>
      </c>
      <c r="F43" s="6">
        <v>364</v>
      </c>
      <c r="G43" s="6">
        <v>214</v>
      </c>
      <c r="H43" s="6">
        <v>118</v>
      </c>
      <c r="I43" s="6">
        <v>114</v>
      </c>
      <c r="J43" s="6">
        <v>4</v>
      </c>
      <c r="K43" s="6">
        <v>0</v>
      </c>
      <c r="L43" s="6">
        <v>0</v>
      </c>
      <c r="M43" s="6">
        <v>0</v>
      </c>
    </row>
    <row r="44" spans="1:13" x14ac:dyDescent="0.3">
      <c r="A44" s="3">
        <v>41558</v>
      </c>
      <c r="B44" s="4">
        <v>5225</v>
      </c>
      <c r="C44" s="4">
        <v>4630</v>
      </c>
      <c r="D44" s="4">
        <v>595</v>
      </c>
      <c r="E44" s="4">
        <v>594</v>
      </c>
      <c r="F44" s="4">
        <v>379</v>
      </c>
      <c r="G44" s="4">
        <v>215</v>
      </c>
      <c r="H44" s="4">
        <v>175</v>
      </c>
      <c r="I44" s="4">
        <v>149</v>
      </c>
      <c r="J44" s="4">
        <v>26</v>
      </c>
      <c r="K44" s="4">
        <v>0</v>
      </c>
      <c r="L44" s="4">
        <v>0</v>
      </c>
      <c r="M44" s="4">
        <v>0</v>
      </c>
    </row>
    <row r="45" spans="1:13" x14ac:dyDescent="0.3">
      <c r="A45" s="5">
        <v>41559</v>
      </c>
      <c r="B45" s="6">
        <v>4494</v>
      </c>
      <c r="C45" s="6">
        <v>3577</v>
      </c>
      <c r="D45" s="6">
        <v>917</v>
      </c>
      <c r="E45" s="6">
        <v>561</v>
      </c>
      <c r="F45" s="6">
        <v>365</v>
      </c>
      <c r="G45" s="6">
        <v>196</v>
      </c>
      <c r="H45" s="6">
        <v>262</v>
      </c>
      <c r="I45" s="6">
        <v>240</v>
      </c>
      <c r="J45" s="6">
        <v>22</v>
      </c>
      <c r="K45" s="6">
        <v>0</v>
      </c>
      <c r="L45" s="6">
        <v>0</v>
      </c>
      <c r="M45" s="6">
        <v>0</v>
      </c>
    </row>
    <row r="46" spans="1:13" x14ac:dyDescent="0.3">
      <c r="A46" s="3">
        <v>41560</v>
      </c>
      <c r="B46" s="4">
        <v>3692</v>
      </c>
      <c r="C46" s="4">
        <v>3331</v>
      </c>
      <c r="D46" s="4">
        <v>361</v>
      </c>
      <c r="E46" s="4">
        <v>444</v>
      </c>
      <c r="F46" s="4">
        <v>296</v>
      </c>
      <c r="G46" s="4">
        <v>148</v>
      </c>
      <c r="H46" s="4">
        <v>113</v>
      </c>
      <c r="I46" s="4">
        <v>84</v>
      </c>
      <c r="J46" s="4">
        <v>29</v>
      </c>
      <c r="K46" s="4">
        <v>0</v>
      </c>
      <c r="L46" s="4">
        <v>0</v>
      </c>
      <c r="M46" s="4">
        <v>0</v>
      </c>
    </row>
    <row r="47" spans="1:13" x14ac:dyDescent="0.3">
      <c r="A47" s="5">
        <v>41561</v>
      </c>
      <c r="B47" s="6">
        <v>3013</v>
      </c>
      <c r="C47" s="6">
        <v>2519</v>
      </c>
      <c r="D47" s="6">
        <v>494</v>
      </c>
      <c r="E47" s="6">
        <v>406</v>
      </c>
      <c r="F47" s="6">
        <v>260</v>
      </c>
      <c r="G47" s="6">
        <v>146</v>
      </c>
      <c r="H47" s="6">
        <v>106</v>
      </c>
      <c r="I47" s="6">
        <v>95</v>
      </c>
      <c r="J47" s="6">
        <v>11</v>
      </c>
      <c r="K47" s="6">
        <v>0</v>
      </c>
      <c r="L47" s="6">
        <v>0</v>
      </c>
      <c r="M47" s="6">
        <v>0</v>
      </c>
    </row>
    <row r="48" spans="1:13" x14ac:dyDescent="0.3">
      <c r="A48" s="3">
        <v>41562</v>
      </c>
      <c r="B48" s="4">
        <v>2832</v>
      </c>
      <c r="C48" s="4">
        <v>2524</v>
      </c>
      <c r="D48" s="4">
        <v>308</v>
      </c>
      <c r="E48" s="4">
        <v>299</v>
      </c>
      <c r="F48" s="4">
        <v>202</v>
      </c>
      <c r="G48" s="4">
        <v>97</v>
      </c>
      <c r="H48" s="4">
        <v>55</v>
      </c>
      <c r="I48" s="4">
        <v>47</v>
      </c>
      <c r="J48" s="4">
        <v>8</v>
      </c>
      <c r="K48" s="4">
        <v>0</v>
      </c>
      <c r="L48" s="4">
        <v>0</v>
      </c>
      <c r="M48" s="4">
        <v>0</v>
      </c>
    </row>
    <row r="49" spans="1:13" x14ac:dyDescent="0.3">
      <c r="A49" s="5">
        <v>41563</v>
      </c>
      <c r="B49" s="6">
        <v>3059</v>
      </c>
      <c r="C49" s="6">
        <v>2599</v>
      </c>
      <c r="D49" s="6">
        <v>460</v>
      </c>
      <c r="E49" s="6">
        <v>330</v>
      </c>
      <c r="F49" s="6">
        <v>233</v>
      </c>
      <c r="G49" s="6">
        <v>97</v>
      </c>
      <c r="H49" s="6">
        <v>146</v>
      </c>
      <c r="I49" s="6">
        <v>140</v>
      </c>
      <c r="J49" s="6">
        <v>6</v>
      </c>
      <c r="K49" s="6">
        <v>0</v>
      </c>
      <c r="L49" s="6">
        <v>0</v>
      </c>
      <c r="M49" s="6">
        <v>1</v>
      </c>
    </row>
    <row r="50" spans="1:13" x14ac:dyDescent="0.3">
      <c r="A50" s="3">
        <v>41564</v>
      </c>
      <c r="B50" s="4">
        <v>1855</v>
      </c>
      <c r="C50" s="4">
        <v>1651</v>
      </c>
      <c r="D50" s="4">
        <v>204</v>
      </c>
      <c r="E50" s="4">
        <v>241</v>
      </c>
      <c r="F50" s="4">
        <v>163</v>
      </c>
      <c r="G50" s="4">
        <v>78</v>
      </c>
      <c r="H50" s="4">
        <v>46</v>
      </c>
      <c r="I50" s="4">
        <v>44</v>
      </c>
      <c r="J50" s="4">
        <v>2</v>
      </c>
      <c r="K50" s="4">
        <v>0</v>
      </c>
      <c r="L50" s="4">
        <v>0</v>
      </c>
      <c r="M50" s="4">
        <v>0</v>
      </c>
    </row>
    <row r="51" spans="1:13" x14ac:dyDescent="0.3">
      <c r="A51" s="5">
        <v>41565</v>
      </c>
      <c r="B51" s="6">
        <v>1760</v>
      </c>
      <c r="C51" s="6">
        <v>1580</v>
      </c>
      <c r="D51" s="6">
        <v>180</v>
      </c>
      <c r="E51" s="6">
        <v>235</v>
      </c>
      <c r="F51" s="6">
        <v>162</v>
      </c>
      <c r="G51" s="6">
        <v>73</v>
      </c>
      <c r="H51" s="6">
        <v>77</v>
      </c>
      <c r="I51" s="6">
        <v>67</v>
      </c>
      <c r="J51" s="6">
        <v>10</v>
      </c>
      <c r="K51" s="6">
        <v>0</v>
      </c>
      <c r="L51" s="6">
        <v>0</v>
      </c>
      <c r="M51" s="6">
        <v>0</v>
      </c>
    </row>
    <row r="52" spans="1:13" x14ac:dyDescent="0.3">
      <c r="A52" s="3">
        <v>41566</v>
      </c>
      <c r="B52" s="4">
        <v>2001</v>
      </c>
      <c r="C52" s="4">
        <v>1718</v>
      </c>
      <c r="D52" s="4">
        <v>283</v>
      </c>
      <c r="E52" s="4">
        <v>227</v>
      </c>
      <c r="F52" s="4">
        <v>139</v>
      </c>
      <c r="G52" s="4">
        <v>88</v>
      </c>
      <c r="H52" s="4">
        <v>48</v>
      </c>
      <c r="I52" s="4">
        <v>46</v>
      </c>
      <c r="J52" s="4">
        <v>2</v>
      </c>
      <c r="K52" s="4">
        <v>0</v>
      </c>
      <c r="L52" s="4">
        <v>0</v>
      </c>
      <c r="M52" s="4">
        <v>0</v>
      </c>
    </row>
    <row r="53" spans="1:13" x14ac:dyDescent="0.3">
      <c r="A53" s="5">
        <v>41567</v>
      </c>
      <c r="B53" s="6">
        <v>1745</v>
      </c>
      <c r="C53" s="6">
        <v>1571</v>
      </c>
      <c r="D53" s="6">
        <v>174</v>
      </c>
      <c r="E53" s="6">
        <v>167</v>
      </c>
      <c r="F53" s="6">
        <v>101</v>
      </c>
      <c r="G53" s="6">
        <v>66</v>
      </c>
      <c r="H53" s="6">
        <v>63</v>
      </c>
      <c r="I53" s="6">
        <v>56</v>
      </c>
      <c r="J53" s="6">
        <v>7</v>
      </c>
      <c r="K53" s="6">
        <v>0</v>
      </c>
      <c r="L53" s="6">
        <v>0</v>
      </c>
      <c r="M53" s="6">
        <v>0</v>
      </c>
    </row>
    <row r="54" spans="1:13" x14ac:dyDescent="0.3">
      <c r="A54" s="3">
        <v>41568</v>
      </c>
      <c r="B54" s="4">
        <v>1180</v>
      </c>
      <c r="C54" s="4">
        <v>1046</v>
      </c>
      <c r="D54" s="4">
        <v>134</v>
      </c>
      <c r="E54" s="4">
        <v>124</v>
      </c>
      <c r="F54" s="4">
        <v>74</v>
      </c>
      <c r="G54" s="4">
        <v>50</v>
      </c>
      <c r="H54" s="4">
        <v>36</v>
      </c>
      <c r="I54" s="4">
        <v>34</v>
      </c>
      <c r="J54" s="4">
        <v>2</v>
      </c>
      <c r="K54" s="4">
        <v>0</v>
      </c>
      <c r="L54" s="4">
        <v>0</v>
      </c>
      <c r="M54" s="4">
        <v>0</v>
      </c>
    </row>
    <row r="55" spans="1:13" x14ac:dyDescent="0.3">
      <c r="A55" s="5">
        <v>41569</v>
      </c>
      <c r="B55" s="6">
        <v>941</v>
      </c>
      <c r="C55" s="6">
        <v>769</v>
      </c>
      <c r="D55" s="6">
        <v>172</v>
      </c>
      <c r="E55" s="6">
        <v>144</v>
      </c>
      <c r="F55" s="6">
        <v>92</v>
      </c>
      <c r="G55" s="6">
        <v>52</v>
      </c>
      <c r="H55" s="6">
        <v>92</v>
      </c>
      <c r="I55" s="6">
        <v>86</v>
      </c>
      <c r="J55" s="6">
        <v>6</v>
      </c>
      <c r="K55" s="6">
        <v>0</v>
      </c>
      <c r="L55" s="6">
        <v>0</v>
      </c>
      <c r="M55" s="6">
        <v>0</v>
      </c>
    </row>
    <row r="56" spans="1:13" x14ac:dyDescent="0.3">
      <c r="A56" s="3">
        <v>41570</v>
      </c>
      <c r="B56" s="4">
        <v>833</v>
      </c>
      <c r="C56" s="4">
        <v>733</v>
      </c>
      <c r="D56" s="4">
        <v>100</v>
      </c>
      <c r="E56" s="4">
        <v>136</v>
      </c>
      <c r="F56" s="4">
        <v>88</v>
      </c>
      <c r="G56" s="4">
        <v>48</v>
      </c>
      <c r="H56" s="4">
        <v>105</v>
      </c>
      <c r="I56" s="4">
        <v>98</v>
      </c>
      <c r="J56" s="4">
        <v>7</v>
      </c>
      <c r="K56" s="4">
        <v>0</v>
      </c>
      <c r="L56" s="4">
        <v>0</v>
      </c>
      <c r="M56" s="4">
        <v>1</v>
      </c>
    </row>
    <row r="57" spans="1:13" x14ac:dyDescent="0.3">
      <c r="A57" s="5">
        <v>41571</v>
      </c>
      <c r="B57" s="6">
        <v>650</v>
      </c>
      <c r="C57" s="6">
        <v>552</v>
      </c>
      <c r="D57" s="6">
        <v>98</v>
      </c>
      <c r="E57" s="6">
        <v>111</v>
      </c>
      <c r="F57" s="6">
        <v>70</v>
      </c>
      <c r="G57" s="6">
        <v>41</v>
      </c>
      <c r="H57" s="6">
        <v>47</v>
      </c>
      <c r="I57" s="6">
        <v>41</v>
      </c>
      <c r="J57" s="6">
        <v>6</v>
      </c>
      <c r="K57" s="6">
        <v>0</v>
      </c>
      <c r="L57" s="6">
        <v>0</v>
      </c>
      <c r="M57" s="6">
        <v>0</v>
      </c>
    </row>
    <row r="58" spans="1:13" x14ac:dyDescent="0.3">
      <c r="A58" s="3">
        <v>41572</v>
      </c>
      <c r="B58" s="4">
        <v>573</v>
      </c>
      <c r="C58" s="4">
        <v>515</v>
      </c>
      <c r="D58" s="4">
        <v>58</v>
      </c>
      <c r="E58" s="4">
        <v>116</v>
      </c>
      <c r="F58" s="4">
        <v>85</v>
      </c>
      <c r="G58" s="4">
        <v>31</v>
      </c>
      <c r="H58" s="4">
        <v>41</v>
      </c>
      <c r="I58" s="4">
        <v>37</v>
      </c>
      <c r="J58" s="4">
        <v>4</v>
      </c>
      <c r="K58" s="4">
        <v>0</v>
      </c>
      <c r="L58" s="4">
        <v>0</v>
      </c>
      <c r="M58" s="4">
        <v>0</v>
      </c>
    </row>
    <row r="59" spans="1:13" x14ac:dyDescent="0.3">
      <c r="A59" s="5">
        <v>41573</v>
      </c>
      <c r="B59" s="6">
        <v>717</v>
      </c>
      <c r="C59" s="6">
        <v>617</v>
      </c>
      <c r="D59" s="6">
        <v>100</v>
      </c>
      <c r="E59" s="6">
        <v>86</v>
      </c>
      <c r="F59" s="6">
        <v>56</v>
      </c>
      <c r="G59" s="6">
        <v>30</v>
      </c>
      <c r="H59" s="6">
        <v>22</v>
      </c>
      <c r="I59" s="6">
        <v>17</v>
      </c>
      <c r="J59" s="6">
        <v>5</v>
      </c>
      <c r="K59" s="6">
        <v>0</v>
      </c>
      <c r="L59" s="6">
        <v>0</v>
      </c>
      <c r="M59" s="6">
        <v>0</v>
      </c>
    </row>
    <row r="60" spans="1:13" x14ac:dyDescent="0.3">
      <c r="A60" s="3">
        <v>41574</v>
      </c>
      <c r="B60" s="4">
        <v>536</v>
      </c>
      <c r="C60" s="4">
        <v>493</v>
      </c>
      <c r="D60" s="4">
        <v>43</v>
      </c>
      <c r="E60" s="4">
        <v>69</v>
      </c>
      <c r="F60" s="4">
        <v>49</v>
      </c>
      <c r="G60" s="4">
        <v>20</v>
      </c>
      <c r="H60" s="4">
        <v>23</v>
      </c>
      <c r="I60" s="4">
        <v>19</v>
      </c>
      <c r="J60" s="4">
        <v>4</v>
      </c>
      <c r="K60" s="4">
        <v>0</v>
      </c>
      <c r="L60" s="4">
        <v>0</v>
      </c>
      <c r="M60" s="4">
        <v>0</v>
      </c>
    </row>
    <row r="61" spans="1:13" x14ac:dyDescent="0.3">
      <c r="A61" s="5">
        <v>41575</v>
      </c>
      <c r="B61" s="6">
        <v>391</v>
      </c>
      <c r="C61" s="6">
        <v>331</v>
      </c>
      <c r="D61" s="6">
        <v>60</v>
      </c>
      <c r="E61" s="6">
        <v>84</v>
      </c>
      <c r="F61" s="6">
        <v>53</v>
      </c>
      <c r="G61" s="6">
        <v>31</v>
      </c>
      <c r="H61" s="6">
        <v>32</v>
      </c>
      <c r="I61" s="6">
        <v>28</v>
      </c>
      <c r="J61" s="6">
        <v>4</v>
      </c>
      <c r="K61" s="6">
        <v>0</v>
      </c>
      <c r="L61" s="6">
        <v>0</v>
      </c>
      <c r="M61" s="6">
        <v>0</v>
      </c>
    </row>
    <row r="62" spans="1:13" x14ac:dyDescent="0.3">
      <c r="A62" s="3">
        <v>41576</v>
      </c>
      <c r="B62" s="4">
        <v>444</v>
      </c>
      <c r="C62" s="4">
        <v>385</v>
      </c>
      <c r="D62" s="4">
        <v>59</v>
      </c>
      <c r="E62" s="4">
        <v>79</v>
      </c>
      <c r="F62" s="4">
        <v>42</v>
      </c>
      <c r="G62" s="4">
        <v>37</v>
      </c>
      <c r="H62" s="4">
        <v>22</v>
      </c>
      <c r="I62" s="4">
        <v>20</v>
      </c>
      <c r="J62" s="4">
        <v>2</v>
      </c>
      <c r="K62" s="4">
        <v>0</v>
      </c>
      <c r="L62" s="4">
        <v>0</v>
      </c>
      <c r="M62" s="4">
        <v>0</v>
      </c>
    </row>
    <row r="63" spans="1:13" x14ac:dyDescent="0.3">
      <c r="A63" s="5">
        <v>41577</v>
      </c>
      <c r="B63" s="6">
        <v>372</v>
      </c>
      <c r="C63" s="6">
        <v>331</v>
      </c>
      <c r="D63" s="6">
        <v>41</v>
      </c>
      <c r="E63" s="6">
        <v>81</v>
      </c>
      <c r="F63" s="6">
        <v>50</v>
      </c>
      <c r="G63" s="6">
        <v>31</v>
      </c>
      <c r="H63" s="6">
        <v>19</v>
      </c>
      <c r="I63" s="6">
        <v>17</v>
      </c>
      <c r="J63" s="6">
        <v>2</v>
      </c>
      <c r="K63" s="6">
        <v>0</v>
      </c>
      <c r="L63" s="6">
        <v>0</v>
      </c>
      <c r="M63" s="6">
        <v>0</v>
      </c>
    </row>
    <row r="64" spans="1:13" x14ac:dyDescent="0.3">
      <c r="A64" s="3">
        <v>41578</v>
      </c>
      <c r="B64" s="4">
        <v>317</v>
      </c>
      <c r="C64" s="4">
        <v>246</v>
      </c>
      <c r="D64" s="4">
        <v>71</v>
      </c>
      <c r="E64" s="4">
        <v>60</v>
      </c>
      <c r="F64" s="4">
        <v>43</v>
      </c>
      <c r="G64" s="4">
        <v>17</v>
      </c>
      <c r="H64" s="4">
        <v>35</v>
      </c>
      <c r="I64" s="4">
        <v>35</v>
      </c>
      <c r="J64" s="4">
        <v>0</v>
      </c>
      <c r="K64" s="4">
        <v>0</v>
      </c>
      <c r="L64" s="4">
        <v>0</v>
      </c>
      <c r="M64" s="4">
        <v>0</v>
      </c>
    </row>
    <row r="65" spans="1:13" x14ac:dyDescent="0.3">
      <c r="A65" s="7" t="s">
        <v>14</v>
      </c>
      <c r="B65" s="8">
        <v>565296</v>
      </c>
      <c r="C65" s="8">
        <v>495771</v>
      </c>
      <c r="D65" s="8">
        <v>69525</v>
      </c>
      <c r="E65" s="8">
        <v>105965</v>
      </c>
      <c r="F65" s="8">
        <v>68801</v>
      </c>
      <c r="G65" s="8">
        <v>37164</v>
      </c>
      <c r="H65" s="8">
        <v>23555</v>
      </c>
      <c r="I65" s="8">
        <v>21345</v>
      </c>
      <c r="J65" s="8">
        <v>2210</v>
      </c>
      <c r="K65" s="8">
        <v>4</v>
      </c>
      <c r="L65" s="8">
        <v>3</v>
      </c>
      <c r="M65" s="8">
        <v>75</v>
      </c>
    </row>
    <row r="66" spans="1:13" ht="20.399999999999999" x14ac:dyDescent="0.3">
      <c r="A66" s="1" t="s">
        <v>1</v>
      </c>
      <c r="B66" s="2" t="s">
        <v>2</v>
      </c>
      <c r="C66" s="2" t="s">
        <v>3</v>
      </c>
      <c r="D66" s="2" t="s">
        <v>4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</row>
    <row r="67" spans="1: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3">
      <c r="A68" s="18" t="s">
        <v>15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ht="20.399999999999999" x14ac:dyDescent="0.3">
      <c r="A69" s="1" t="s">
        <v>1</v>
      </c>
      <c r="B69" s="2" t="s">
        <v>2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  <c r="M69" s="2" t="s">
        <v>13</v>
      </c>
    </row>
    <row r="70" spans="1:13" x14ac:dyDescent="0.3">
      <c r="A70" s="5">
        <v>41518</v>
      </c>
      <c r="B70" s="6">
        <v>1117</v>
      </c>
      <c r="C70" s="6">
        <v>948</v>
      </c>
      <c r="D70" s="6">
        <v>169</v>
      </c>
      <c r="E70" s="6">
        <v>163</v>
      </c>
      <c r="F70" s="6">
        <v>107</v>
      </c>
      <c r="G70" s="6">
        <v>56</v>
      </c>
      <c r="H70" s="6">
        <v>37</v>
      </c>
      <c r="I70" s="6">
        <v>35</v>
      </c>
      <c r="J70" s="6">
        <v>2</v>
      </c>
      <c r="K70" s="6">
        <v>0</v>
      </c>
      <c r="L70" s="6">
        <v>0</v>
      </c>
      <c r="M70" s="6">
        <v>0</v>
      </c>
    </row>
    <row r="71" spans="1:13" x14ac:dyDescent="0.3">
      <c r="A71" s="3">
        <v>41519</v>
      </c>
      <c r="B71" s="4">
        <v>583</v>
      </c>
      <c r="C71" s="4">
        <v>522</v>
      </c>
      <c r="D71" s="4">
        <v>61</v>
      </c>
      <c r="E71" s="4">
        <v>130</v>
      </c>
      <c r="F71" s="4">
        <v>82</v>
      </c>
      <c r="G71" s="4">
        <v>48</v>
      </c>
      <c r="H71" s="4">
        <v>10</v>
      </c>
      <c r="I71" s="4">
        <v>5</v>
      </c>
      <c r="J71" s="4">
        <v>5</v>
      </c>
      <c r="K71" s="4">
        <v>0</v>
      </c>
      <c r="L71" s="4">
        <v>0</v>
      </c>
      <c r="M71" s="4">
        <v>0</v>
      </c>
    </row>
    <row r="72" spans="1:13" x14ac:dyDescent="0.3">
      <c r="A72" s="5">
        <v>41520</v>
      </c>
      <c r="B72" s="6">
        <v>447</v>
      </c>
      <c r="C72" s="6">
        <v>355</v>
      </c>
      <c r="D72" s="6">
        <v>92</v>
      </c>
      <c r="E72" s="6">
        <v>173</v>
      </c>
      <c r="F72" s="6">
        <v>112</v>
      </c>
      <c r="G72" s="6">
        <v>61</v>
      </c>
      <c r="H72" s="6">
        <v>12</v>
      </c>
      <c r="I72" s="6">
        <v>12</v>
      </c>
      <c r="J72" s="6">
        <v>0</v>
      </c>
      <c r="K72" s="6">
        <v>0</v>
      </c>
      <c r="L72" s="6">
        <v>0</v>
      </c>
      <c r="M72" s="6">
        <v>0</v>
      </c>
    </row>
    <row r="73" spans="1:13" x14ac:dyDescent="0.3">
      <c r="A73" s="3">
        <v>41521</v>
      </c>
      <c r="B73" s="4">
        <v>301</v>
      </c>
      <c r="C73" s="4">
        <v>217</v>
      </c>
      <c r="D73" s="4">
        <v>84</v>
      </c>
      <c r="E73" s="4">
        <v>76</v>
      </c>
      <c r="F73" s="4">
        <v>50</v>
      </c>
      <c r="G73" s="4">
        <v>26</v>
      </c>
      <c r="H73" s="4">
        <v>6</v>
      </c>
      <c r="I73" s="4">
        <v>6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3">
      <c r="A74" s="5">
        <v>41522</v>
      </c>
      <c r="B74" s="6">
        <v>404</v>
      </c>
      <c r="C74" s="6">
        <v>346</v>
      </c>
      <c r="D74" s="6">
        <v>58</v>
      </c>
      <c r="E74" s="6">
        <v>103</v>
      </c>
      <c r="F74" s="6">
        <v>71</v>
      </c>
      <c r="G74" s="6">
        <v>32</v>
      </c>
      <c r="H74" s="6">
        <v>13</v>
      </c>
      <c r="I74" s="6">
        <v>7</v>
      </c>
      <c r="J74" s="6">
        <v>6</v>
      </c>
      <c r="K74" s="6">
        <v>0</v>
      </c>
      <c r="L74" s="6">
        <v>0</v>
      </c>
      <c r="M74" s="6">
        <v>0</v>
      </c>
    </row>
    <row r="75" spans="1:13" x14ac:dyDescent="0.3">
      <c r="A75" s="3">
        <v>41523</v>
      </c>
      <c r="B75" s="4">
        <v>650</v>
      </c>
      <c r="C75" s="4">
        <v>565</v>
      </c>
      <c r="D75" s="4">
        <v>85</v>
      </c>
      <c r="E75" s="4">
        <v>275</v>
      </c>
      <c r="F75" s="4">
        <v>181</v>
      </c>
      <c r="G75" s="4">
        <v>94</v>
      </c>
      <c r="H75" s="4">
        <v>10</v>
      </c>
      <c r="I75" s="4">
        <v>8</v>
      </c>
      <c r="J75" s="4">
        <v>2</v>
      </c>
      <c r="K75" s="4">
        <v>0</v>
      </c>
      <c r="L75" s="4">
        <v>0</v>
      </c>
      <c r="M75" s="4">
        <v>0</v>
      </c>
    </row>
    <row r="76" spans="1:13" x14ac:dyDescent="0.3">
      <c r="A76" s="5">
        <v>41524</v>
      </c>
      <c r="B76" s="6">
        <v>919</v>
      </c>
      <c r="C76" s="6">
        <v>839</v>
      </c>
      <c r="D76" s="6">
        <v>80</v>
      </c>
      <c r="E76" s="6">
        <v>123</v>
      </c>
      <c r="F76" s="6">
        <v>77</v>
      </c>
      <c r="G76" s="6">
        <v>46</v>
      </c>
      <c r="H76" s="6">
        <v>17</v>
      </c>
      <c r="I76" s="6">
        <v>10</v>
      </c>
      <c r="J76" s="6">
        <v>7</v>
      </c>
      <c r="K76" s="6">
        <v>0</v>
      </c>
      <c r="L76" s="6">
        <v>0</v>
      </c>
      <c r="M76" s="6">
        <v>0</v>
      </c>
    </row>
    <row r="77" spans="1:13" x14ac:dyDescent="0.3">
      <c r="A77" s="3">
        <v>41525</v>
      </c>
      <c r="B77" s="4">
        <v>2450</v>
      </c>
      <c r="C77" s="4">
        <v>2242</v>
      </c>
      <c r="D77" s="4">
        <v>208</v>
      </c>
      <c r="E77" s="4">
        <v>685</v>
      </c>
      <c r="F77" s="4">
        <v>419</v>
      </c>
      <c r="G77" s="4">
        <v>266</v>
      </c>
      <c r="H77" s="4">
        <v>90</v>
      </c>
      <c r="I77" s="4">
        <v>77</v>
      </c>
      <c r="J77" s="4">
        <v>13</v>
      </c>
      <c r="K77" s="4">
        <v>0</v>
      </c>
      <c r="L77" s="4">
        <v>0</v>
      </c>
      <c r="M77" s="4">
        <v>1</v>
      </c>
    </row>
    <row r="78" spans="1:13" x14ac:dyDescent="0.3">
      <c r="A78" s="5">
        <v>41526</v>
      </c>
      <c r="B78" s="6">
        <v>3132</v>
      </c>
      <c r="C78" s="6">
        <v>2887</v>
      </c>
      <c r="D78" s="6">
        <v>245</v>
      </c>
      <c r="E78" s="6">
        <v>266</v>
      </c>
      <c r="F78" s="6">
        <v>172</v>
      </c>
      <c r="G78" s="6">
        <v>94</v>
      </c>
      <c r="H78" s="6">
        <v>62</v>
      </c>
      <c r="I78" s="6">
        <v>54</v>
      </c>
      <c r="J78" s="6">
        <v>8</v>
      </c>
      <c r="K78" s="6">
        <v>0</v>
      </c>
      <c r="L78" s="6">
        <v>0</v>
      </c>
      <c r="M78" s="6">
        <v>0</v>
      </c>
    </row>
    <row r="79" spans="1:13" x14ac:dyDescent="0.3">
      <c r="A79" s="3">
        <v>41527</v>
      </c>
      <c r="B79" s="4">
        <v>2494</v>
      </c>
      <c r="C79" s="4">
        <v>2304</v>
      </c>
      <c r="D79" s="4">
        <v>190</v>
      </c>
      <c r="E79" s="4">
        <v>142</v>
      </c>
      <c r="F79" s="4">
        <v>84</v>
      </c>
      <c r="G79" s="4">
        <v>58</v>
      </c>
      <c r="H79" s="4">
        <v>56</v>
      </c>
      <c r="I79" s="4">
        <v>48</v>
      </c>
      <c r="J79" s="4">
        <v>8</v>
      </c>
      <c r="K79" s="4">
        <v>0</v>
      </c>
      <c r="L79" s="4">
        <v>0</v>
      </c>
      <c r="M79" s="4">
        <v>0</v>
      </c>
    </row>
    <row r="80" spans="1:13" x14ac:dyDescent="0.3">
      <c r="A80" s="5">
        <v>41528</v>
      </c>
      <c r="B80" s="6">
        <v>757</v>
      </c>
      <c r="C80" s="6">
        <v>671</v>
      </c>
      <c r="D80" s="6">
        <v>86</v>
      </c>
      <c r="E80" s="6">
        <v>43</v>
      </c>
      <c r="F80" s="6">
        <v>26</v>
      </c>
      <c r="G80" s="6">
        <v>17</v>
      </c>
      <c r="H80" s="6">
        <v>34</v>
      </c>
      <c r="I80" s="6">
        <v>24</v>
      </c>
      <c r="J80" s="6">
        <v>10</v>
      </c>
      <c r="K80" s="6">
        <v>0</v>
      </c>
      <c r="L80" s="6">
        <v>0</v>
      </c>
      <c r="M80" s="6">
        <v>0</v>
      </c>
    </row>
    <row r="81" spans="1:13" x14ac:dyDescent="0.3">
      <c r="A81" s="3">
        <v>41529</v>
      </c>
      <c r="B81" s="4">
        <v>582</v>
      </c>
      <c r="C81" s="4">
        <v>534</v>
      </c>
      <c r="D81" s="4">
        <v>48</v>
      </c>
      <c r="E81" s="4">
        <v>118</v>
      </c>
      <c r="F81" s="4">
        <v>77</v>
      </c>
      <c r="G81" s="4">
        <v>41</v>
      </c>
      <c r="H81" s="4">
        <v>57</v>
      </c>
      <c r="I81" s="4">
        <v>52</v>
      </c>
      <c r="J81" s="4">
        <v>5</v>
      </c>
      <c r="K81" s="4">
        <v>0</v>
      </c>
      <c r="L81" s="4">
        <v>0</v>
      </c>
      <c r="M81" s="4">
        <v>0</v>
      </c>
    </row>
    <row r="82" spans="1:13" x14ac:dyDescent="0.3">
      <c r="A82" s="5">
        <v>41530</v>
      </c>
      <c r="B82" s="6">
        <v>722</v>
      </c>
      <c r="C82" s="6">
        <v>619</v>
      </c>
      <c r="D82" s="6">
        <v>103</v>
      </c>
      <c r="E82" s="6">
        <v>107</v>
      </c>
      <c r="F82" s="6">
        <v>72</v>
      </c>
      <c r="G82" s="6">
        <v>35</v>
      </c>
      <c r="H82" s="6">
        <v>23</v>
      </c>
      <c r="I82" s="6">
        <v>19</v>
      </c>
      <c r="J82" s="6">
        <v>4</v>
      </c>
      <c r="K82" s="6">
        <v>0</v>
      </c>
      <c r="L82" s="6">
        <v>0</v>
      </c>
      <c r="M82" s="6">
        <v>0</v>
      </c>
    </row>
    <row r="83" spans="1:13" x14ac:dyDescent="0.3">
      <c r="A83" s="3">
        <v>41531</v>
      </c>
      <c r="B83" s="4">
        <v>393</v>
      </c>
      <c r="C83" s="4">
        <v>352</v>
      </c>
      <c r="D83" s="4">
        <v>41</v>
      </c>
      <c r="E83" s="4">
        <v>66</v>
      </c>
      <c r="F83" s="4">
        <v>46</v>
      </c>
      <c r="G83" s="4">
        <v>20</v>
      </c>
      <c r="H83" s="4">
        <v>17</v>
      </c>
      <c r="I83" s="4">
        <v>13</v>
      </c>
      <c r="J83" s="4">
        <v>4</v>
      </c>
      <c r="K83" s="4">
        <v>0</v>
      </c>
      <c r="L83" s="4">
        <v>0</v>
      </c>
      <c r="M83" s="4">
        <v>0</v>
      </c>
    </row>
    <row r="84" spans="1:13" x14ac:dyDescent="0.3">
      <c r="A84" s="5">
        <v>41532</v>
      </c>
      <c r="B84" s="6">
        <v>1804</v>
      </c>
      <c r="C84" s="6">
        <v>1558</v>
      </c>
      <c r="D84" s="6">
        <v>246</v>
      </c>
      <c r="E84" s="6">
        <v>515</v>
      </c>
      <c r="F84" s="6">
        <v>275</v>
      </c>
      <c r="G84" s="6">
        <v>240</v>
      </c>
      <c r="H84" s="6">
        <v>32</v>
      </c>
      <c r="I84" s="6">
        <v>25</v>
      </c>
      <c r="J84" s="6">
        <v>7</v>
      </c>
      <c r="K84" s="6">
        <v>0</v>
      </c>
      <c r="L84" s="6">
        <v>0</v>
      </c>
      <c r="M84" s="6">
        <v>0</v>
      </c>
    </row>
    <row r="85" spans="1:13" x14ac:dyDescent="0.3">
      <c r="A85" s="3">
        <v>41533</v>
      </c>
      <c r="B85" s="4">
        <v>1400</v>
      </c>
      <c r="C85" s="4">
        <v>1282</v>
      </c>
      <c r="D85" s="4">
        <v>118</v>
      </c>
      <c r="E85" s="4">
        <v>456</v>
      </c>
      <c r="F85" s="4">
        <v>319</v>
      </c>
      <c r="G85" s="4">
        <v>137</v>
      </c>
      <c r="H85" s="4">
        <v>38</v>
      </c>
      <c r="I85" s="4">
        <v>31</v>
      </c>
      <c r="J85" s="4">
        <v>7</v>
      </c>
      <c r="K85" s="4">
        <v>0</v>
      </c>
      <c r="L85" s="4">
        <v>0</v>
      </c>
      <c r="M85" s="4">
        <v>0</v>
      </c>
    </row>
    <row r="86" spans="1:13" x14ac:dyDescent="0.3">
      <c r="A86" s="5">
        <v>41534</v>
      </c>
      <c r="B86" s="6">
        <v>410</v>
      </c>
      <c r="C86" s="6">
        <v>337</v>
      </c>
      <c r="D86" s="6">
        <v>73</v>
      </c>
      <c r="E86" s="6">
        <v>94</v>
      </c>
      <c r="F86" s="6">
        <v>50</v>
      </c>
      <c r="G86" s="6">
        <v>44</v>
      </c>
      <c r="H86" s="6">
        <v>29</v>
      </c>
      <c r="I86" s="6">
        <v>18</v>
      </c>
      <c r="J86" s="6">
        <v>11</v>
      </c>
      <c r="K86" s="6">
        <v>0</v>
      </c>
      <c r="L86" s="6">
        <v>0</v>
      </c>
      <c r="M86" s="6">
        <v>0</v>
      </c>
    </row>
    <row r="87" spans="1:13" x14ac:dyDescent="0.3">
      <c r="A87" s="3">
        <v>41535</v>
      </c>
      <c r="B87" s="4">
        <v>460</v>
      </c>
      <c r="C87" s="4">
        <v>395</v>
      </c>
      <c r="D87" s="4">
        <v>65</v>
      </c>
      <c r="E87" s="4">
        <v>88</v>
      </c>
      <c r="F87" s="4">
        <v>60</v>
      </c>
      <c r="G87" s="4">
        <v>28</v>
      </c>
      <c r="H87" s="4">
        <v>11</v>
      </c>
      <c r="I87" s="4">
        <v>10</v>
      </c>
      <c r="J87" s="4">
        <v>1</v>
      </c>
      <c r="K87" s="4">
        <v>0</v>
      </c>
      <c r="L87" s="4">
        <v>0</v>
      </c>
      <c r="M87" s="4">
        <v>0</v>
      </c>
    </row>
    <row r="88" spans="1:13" x14ac:dyDescent="0.3">
      <c r="A88" s="5">
        <v>41536</v>
      </c>
      <c r="B88" s="6">
        <v>259</v>
      </c>
      <c r="C88" s="6">
        <v>222</v>
      </c>
      <c r="D88" s="6">
        <v>37</v>
      </c>
      <c r="E88" s="6">
        <v>71</v>
      </c>
      <c r="F88" s="6">
        <v>43</v>
      </c>
      <c r="G88" s="6">
        <v>28</v>
      </c>
      <c r="H88" s="6">
        <v>6</v>
      </c>
      <c r="I88" s="6">
        <v>5</v>
      </c>
      <c r="J88" s="6">
        <v>1</v>
      </c>
      <c r="K88" s="6">
        <v>0</v>
      </c>
      <c r="L88" s="6">
        <v>0</v>
      </c>
      <c r="M88" s="6">
        <v>0</v>
      </c>
    </row>
    <row r="89" spans="1:13" x14ac:dyDescent="0.3">
      <c r="A89" s="3">
        <v>41537</v>
      </c>
      <c r="B89" s="4">
        <v>204</v>
      </c>
      <c r="C89" s="4">
        <v>172</v>
      </c>
      <c r="D89" s="4">
        <v>32</v>
      </c>
      <c r="E89" s="4">
        <v>114</v>
      </c>
      <c r="F89" s="4">
        <v>78</v>
      </c>
      <c r="G89" s="4">
        <v>36</v>
      </c>
      <c r="H89" s="4">
        <v>20</v>
      </c>
      <c r="I89" s="4">
        <v>20</v>
      </c>
      <c r="J89" s="4">
        <v>0</v>
      </c>
      <c r="K89" s="4">
        <v>0</v>
      </c>
      <c r="L89" s="4">
        <v>0</v>
      </c>
      <c r="M89" s="4">
        <v>1</v>
      </c>
    </row>
    <row r="90" spans="1:13" x14ac:dyDescent="0.3">
      <c r="A90" s="5">
        <v>41538</v>
      </c>
      <c r="B90" s="6">
        <v>1014</v>
      </c>
      <c r="C90" s="6">
        <v>924</v>
      </c>
      <c r="D90" s="6">
        <v>90</v>
      </c>
      <c r="E90" s="6">
        <v>313</v>
      </c>
      <c r="F90" s="6">
        <v>222</v>
      </c>
      <c r="G90" s="6">
        <v>91</v>
      </c>
      <c r="H90" s="6">
        <v>30</v>
      </c>
      <c r="I90" s="6">
        <v>26</v>
      </c>
      <c r="J90" s="6">
        <v>4</v>
      </c>
      <c r="K90" s="6">
        <v>0</v>
      </c>
      <c r="L90" s="6">
        <v>0</v>
      </c>
      <c r="M90" s="6">
        <v>0</v>
      </c>
    </row>
    <row r="91" spans="1:13" x14ac:dyDescent="0.3">
      <c r="A91" s="3">
        <v>41539</v>
      </c>
      <c r="B91" s="4">
        <v>1682</v>
      </c>
      <c r="C91" s="4">
        <v>1426</v>
      </c>
      <c r="D91" s="4">
        <v>256</v>
      </c>
      <c r="E91" s="4">
        <v>733</v>
      </c>
      <c r="F91" s="4">
        <v>461</v>
      </c>
      <c r="G91" s="4">
        <v>272</v>
      </c>
      <c r="H91" s="4">
        <v>89</v>
      </c>
      <c r="I91" s="4">
        <v>82</v>
      </c>
      <c r="J91" s="4">
        <v>7</v>
      </c>
      <c r="K91" s="4">
        <v>0</v>
      </c>
      <c r="L91" s="4">
        <v>0</v>
      </c>
      <c r="M91" s="4">
        <v>1</v>
      </c>
    </row>
    <row r="92" spans="1:13" x14ac:dyDescent="0.3">
      <c r="A92" s="5">
        <v>41540</v>
      </c>
      <c r="B92" s="6">
        <v>203</v>
      </c>
      <c r="C92" s="6">
        <v>151</v>
      </c>
      <c r="D92" s="6">
        <v>52</v>
      </c>
      <c r="E92" s="6">
        <v>151</v>
      </c>
      <c r="F92" s="6">
        <v>109</v>
      </c>
      <c r="G92" s="6">
        <v>42</v>
      </c>
      <c r="H92" s="6">
        <v>18</v>
      </c>
      <c r="I92" s="6">
        <v>13</v>
      </c>
      <c r="J92" s="6">
        <v>5</v>
      </c>
      <c r="K92" s="6">
        <v>0</v>
      </c>
      <c r="L92" s="6">
        <v>0</v>
      </c>
      <c r="M92" s="6">
        <v>0</v>
      </c>
    </row>
    <row r="93" spans="1:13" x14ac:dyDescent="0.3">
      <c r="A93" s="3">
        <v>41541</v>
      </c>
      <c r="B93" s="4">
        <v>287</v>
      </c>
      <c r="C93" s="4">
        <v>252</v>
      </c>
      <c r="D93" s="4">
        <v>35</v>
      </c>
      <c r="E93" s="4">
        <v>422</v>
      </c>
      <c r="F93" s="4">
        <v>284</v>
      </c>
      <c r="G93" s="4">
        <v>138</v>
      </c>
      <c r="H93" s="4">
        <v>33</v>
      </c>
      <c r="I93" s="4">
        <v>32</v>
      </c>
      <c r="J93" s="4">
        <v>1</v>
      </c>
      <c r="K93" s="4">
        <v>0</v>
      </c>
      <c r="L93" s="4">
        <v>0</v>
      </c>
      <c r="M93" s="4">
        <v>0</v>
      </c>
    </row>
    <row r="94" spans="1:13" x14ac:dyDescent="0.3">
      <c r="A94" s="5">
        <v>41542</v>
      </c>
      <c r="B94" s="6">
        <v>102</v>
      </c>
      <c r="C94" s="6">
        <v>88</v>
      </c>
      <c r="D94" s="6">
        <v>14</v>
      </c>
      <c r="E94" s="6">
        <v>166</v>
      </c>
      <c r="F94" s="6">
        <v>106</v>
      </c>
      <c r="G94" s="6">
        <v>60</v>
      </c>
      <c r="H94" s="6">
        <v>32</v>
      </c>
      <c r="I94" s="6">
        <v>28</v>
      </c>
      <c r="J94" s="6">
        <v>4</v>
      </c>
      <c r="K94" s="6">
        <v>0</v>
      </c>
      <c r="L94" s="6">
        <v>0</v>
      </c>
      <c r="M94" s="6">
        <v>1</v>
      </c>
    </row>
    <row r="95" spans="1:13" x14ac:dyDescent="0.3">
      <c r="A95" s="3">
        <v>41543</v>
      </c>
      <c r="B95" s="4">
        <v>107</v>
      </c>
      <c r="C95" s="4">
        <v>84</v>
      </c>
      <c r="D95" s="4">
        <v>23</v>
      </c>
      <c r="E95" s="4">
        <v>82</v>
      </c>
      <c r="F95" s="4">
        <v>52</v>
      </c>
      <c r="G95" s="4">
        <v>30</v>
      </c>
      <c r="H95" s="4">
        <v>11</v>
      </c>
      <c r="I95" s="4">
        <v>10</v>
      </c>
      <c r="J95" s="4">
        <v>1</v>
      </c>
      <c r="K95" s="4">
        <v>0</v>
      </c>
      <c r="L95" s="4">
        <v>0</v>
      </c>
      <c r="M95" s="4">
        <v>0</v>
      </c>
    </row>
    <row r="96" spans="1:13" x14ac:dyDescent="0.3">
      <c r="A96" s="5">
        <v>41544</v>
      </c>
      <c r="B96" s="6">
        <v>55</v>
      </c>
      <c r="C96" s="6">
        <v>38</v>
      </c>
      <c r="D96" s="6">
        <v>17</v>
      </c>
      <c r="E96" s="6">
        <v>119</v>
      </c>
      <c r="F96" s="6">
        <v>84</v>
      </c>
      <c r="G96" s="6">
        <v>35</v>
      </c>
      <c r="H96" s="6">
        <v>18</v>
      </c>
      <c r="I96" s="6">
        <v>17</v>
      </c>
      <c r="J96" s="6">
        <v>1</v>
      </c>
      <c r="K96" s="6">
        <v>0</v>
      </c>
      <c r="L96" s="6">
        <v>0</v>
      </c>
      <c r="M96" s="6">
        <v>1</v>
      </c>
    </row>
    <row r="97" spans="1:13" x14ac:dyDescent="0.3">
      <c r="A97" s="3">
        <v>41545</v>
      </c>
      <c r="B97" s="4">
        <v>201</v>
      </c>
      <c r="C97" s="4">
        <v>146</v>
      </c>
      <c r="D97" s="4">
        <v>55</v>
      </c>
      <c r="E97" s="4">
        <v>188</v>
      </c>
      <c r="F97" s="4">
        <v>126</v>
      </c>
      <c r="G97" s="4">
        <v>62</v>
      </c>
      <c r="H97" s="4">
        <v>38</v>
      </c>
      <c r="I97" s="4">
        <v>30</v>
      </c>
      <c r="J97" s="4">
        <v>8</v>
      </c>
      <c r="K97" s="4">
        <v>0</v>
      </c>
      <c r="L97" s="4">
        <v>0</v>
      </c>
      <c r="M97" s="4">
        <v>0</v>
      </c>
    </row>
    <row r="98" spans="1:13" x14ac:dyDescent="0.3">
      <c r="A98" s="5">
        <v>41546</v>
      </c>
      <c r="B98" s="6">
        <v>377</v>
      </c>
      <c r="C98" s="6">
        <v>324</v>
      </c>
      <c r="D98" s="6">
        <v>53</v>
      </c>
      <c r="E98" s="6">
        <v>635</v>
      </c>
      <c r="F98" s="6">
        <v>307</v>
      </c>
      <c r="G98" s="6">
        <v>328</v>
      </c>
      <c r="H98" s="6">
        <v>191</v>
      </c>
      <c r="I98" s="6">
        <v>181</v>
      </c>
      <c r="J98" s="6">
        <v>10</v>
      </c>
      <c r="K98" s="6">
        <v>0</v>
      </c>
      <c r="L98" s="6">
        <v>0</v>
      </c>
      <c r="M98" s="6">
        <v>0</v>
      </c>
    </row>
    <row r="99" spans="1:13" x14ac:dyDescent="0.3">
      <c r="A99" s="3">
        <v>41547</v>
      </c>
      <c r="B99" s="4">
        <v>246</v>
      </c>
      <c r="C99" s="4">
        <v>215</v>
      </c>
      <c r="D99" s="4">
        <v>31</v>
      </c>
      <c r="E99" s="4">
        <v>588</v>
      </c>
      <c r="F99" s="4">
        <v>295</v>
      </c>
      <c r="G99" s="4">
        <v>293</v>
      </c>
      <c r="H99" s="4">
        <v>562</v>
      </c>
      <c r="I99" s="4">
        <v>533</v>
      </c>
      <c r="J99" s="4">
        <v>29</v>
      </c>
      <c r="K99" s="4">
        <v>0</v>
      </c>
      <c r="L99" s="4">
        <v>0</v>
      </c>
      <c r="M99" s="4">
        <v>0</v>
      </c>
    </row>
    <row r="100" spans="1:13" x14ac:dyDescent="0.3">
      <c r="A100" s="5">
        <v>41548</v>
      </c>
      <c r="B100" s="6">
        <v>149</v>
      </c>
      <c r="C100" s="6">
        <v>115</v>
      </c>
      <c r="D100" s="6">
        <v>34</v>
      </c>
      <c r="E100" s="6">
        <v>226</v>
      </c>
      <c r="F100" s="6">
        <v>122</v>
      </c>
      <c r="G100" s="6">
        <v>104</v>
      </c>
      <c r="H100" s="6">
        <v>172</v>
      </c>
      <c r="I100" s="6">
        <v>158</v>
      </c>
      <c r="J100" s="6">
        <v>14</v>
      </c>
      <c r="K100" s="6">
        <v>0</v>
      </c>
      <c r="L100" s="6">
        <v>0</v>
      </c>
      <c r="M100" s="6">
        <v>1</v>
      </c>
    </row>
    <row r="101" spans="1:13" x14ac:dyDescent="0.3">
      <c r="A101" s="3">
        <v>41549</v>
      </c>
      <c r="B101" s="4">
        <v>203</v>
      </c>
      <c r="C101" s="4">
        <v>175</v>
      </c>
      <c r="D101" s="4">
        <v>28</v>
      </c>
      <c r="E101" s="4">
        <v>129</v>
      </c>
      <c r="F101" s="4">
        <v>64</v>
      </c>
      <c r="G101" s="4">
        <v>65</v>
      </c>
      <c r="H101" s="4">
        <v>127</v>
      </c>
      <c r="I101" s="4">
        <v>113</v>
      </c>
      <c r="J101" s="4">
        <v>14</v>
      </c>
      <c r="K101" s="4">
        <v>0</v>
      </c>
      <c r="L101" s="4">
        <v>0</v>
      </c>
      <c r="M101" s="4">
        <v>0</v>
      </c>
    </row>
    <row r="102" spans="1:13" x14ac:dyDescent="0.3">
      <c r="A102" s="5">
        <v>41550</v>
      </c>
      <c r="B102" s="6">
        <v>87</v>
      </c>
      <c r="C102" s="6">
        <v>68</v>
      </c>
      <c r="D102" s="6">
        <v>19</v>
      </c>
      <c r="E102" s="6">
        <v>108</v>
      </c>
      <c r="F102" s="6">
        <v>65</v>
      </c>
      <c r="G102" s="6">
        <v>43</v>
      </c>
      <c r="H102" s="6">
        <v>53</v>
      </c>
      <c r="I102" s="6">
        <v>41</v>
      </c>
      <c r="J102" s="6">
        <v>12</v>
      </c>
      <c r="K102" s="6">
        <v>0</v>
      </c>
      <c r="L102" s="6">
        <v>0</v>
      </c>
      <c r="M102" s="6">
        <v>0</v>
      </c>
    </row>
    <row r="103" spans="1:13" x14ac:dyDescent="0.3">
      <c r="A103" s="3">
        <v>41551</v>
      </c>
      <c r="B103" s="4">
        <v>215</v>
      </c>
      <c r="C103" s="4">
        <v>168</v>
      </c>
      <c r="D103" s="4">
        <v>47</v>
      </c>
      <c r="E103" s="4">
        <v>101</v>
      </c>
      <c r="F103" s="4">
        <v>61</v>
      </c>
      <c r="G103" s="4">
        <v>40</v>
      </c>
      <c r="H103" s="4">
        <v>36</v>
      </c>
      <c r="I103" s="4">
        <v>32</v>
      </c>
      <c r="J103" s="4">
        <v>4</v>
      </c>
      <c r="K103" s="4">
        <v>0</v>
      </c>
      <c r="L103" s="4">
        <v>0</v>
      </c>
      <c r="M103" s="4">
        <v>0</v>
      </c>
    </row>
    <row r="104" spans="1:13" x14ac:dyDescent="0.3">
      <c r="A104" s="5">
        <v>41552</v>
      </c>
      <c r="B104" s="6">
        <v>171</v>
      </c>
      <c r="C104" s="6">
        <v>130</v>
      </c>
      <c r="D104" s="6">
        <v>41</v>
      </c>
      <c r="E104" s="6">
        <v>51</v>
      </c>
      <c r="F104" s="6">
        <v>26</v>
      </c>
      <c r="G104" s="6">
        <v>25</v>
      </c>
      <c r="H104" s="6">
        <v>32</v>
      </c>
      <c r="I104" s="6">
        <v>30</v>
      </c>
      <c r="J104" s="6">
        <v>2</v>
      </c>
      <c r="K104" s="6">
        <v>0</v>
      </c>
      <c r="L104" s="6">
        <v>0</v>
      </c>
      <c r="M104" s="6">
        <v>0</v>
      </c>
    </row>
    <row r="105" spans="1:13" x14ac:dyDescent="0.3">
      <c r="A105" s="3">
        <v>41553</v>
      </c>
      <c r="B105" s="4">
        <v>132</v>
      </c>
      <c r="C105" s="4">
        <v>114</v>
      </c>
      <c r="D105" s="4">
        <v>18</v>
      </c>
      <c r="E105" s="4">
        <v>40</v>
      </c>
      <c r="F105" s="4">
        <v>22</v>
      </c>
      <c r="G105" s="4">
        <v>18</v>
      </c>
      <c r="H105" s="4">
        <v>16</v>
      </c>
      <c r="I105" s="4">
        <v>16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">
      <c r="A106" s="5">
        <v>41554</v>
      </c>
      <c r="B106" s="6">
        <v>319</v>
      </c>
      <c r="C106" s="6">
        <v>276</v>
      </c>
      <c r="D106" s="6">
        <v>43</v>
      </c>
      <c r="E106" s="6">
        <v>75</v>
      </c>
      <c r="F106" s="6">
        <v>43</v>
      </c>
      <c r="G106" s="6">
        <v>32</v>
      </c>
      <c r="H106" s="6">
        <v>36</v>
      </c>
      <c r="I106" s="6">
        <v>32</v>
      </c>
      <c r="J106" s="6">
        <v>4</v>
      </c>
      <c r="K106" s="6">
        <v>0</v>
      </c>
      <c r="L106" s="6">
        <v>0</v>
      </c>
      <c r="M106" s="6">
        <v>0</v>
      </c>
    </row>
    <row r="107" spans="1:13" x14ac:dyDescent="0.3">
      <c r="A107" s="3">
        <v>41555</v>
      </c>
      <c r="B107" s="4">
        <v>181</v>
      </c>
      <c r="C107" s="4">
        <v>157</v>
      </c>
      <c r="D107" s="4">
        <v>24</v>
      </c>
      <c r="E107" s="4">
        <v>66</v>
      </c>
      <c r="F107" s="4">
        <v>43</v>
      </c>
      <c r="G107" s="4">
        <v>23</v>
      </c>
      <c r="H107" s="4">
        <v>14</v>
      </c>
      <c r="I107" s="4">
        <v>13</v>
      </c>
      <c r="J107" s="4">
        <v>1</v>
      </c>
      <c r="K107" s="4">
        <v>0</v>
      </c>
      <c r="L107" s="4">
        <v>0</v>
      </c>
      <c r="M107" s="4">
        <v>0</v>
      </c>
    </row>
    <row r="108" spans="1:13" x14ac:dyDescent="0.3">
      <c r="A108" s="5">
        <v>41556</v>
      </c>
      <c r="B108" s="6">
        <v>96</v>
      </c>
      <c r="C108" s="6">
        <v>77</v>
      </c>
      <c r="D108" s="6">
        <v>19</v>
      </c>
      <c r="E108" s="6">
        <v>60</v>
      </c>
      <c r="F108" s="6">
        <v>29</v>
      </c>
      <c r="G108" s="6">
        <v>31</v>
      </c>
      <c r="H108" s="6">
        <v>13</v>
      </c>
      <c r="I108" s="6">
        <v>12</v>
      </c>
      <c r="J108" s="6">
        <v>1</v>
      </c>
      <c r="K108" s="6">
        <v>0</v>
      </c>
      <c r="L108" s="6">
        <v>0</v>
      </c>
      <c r="M108" s="6">
        <v>0</v>
      </c>
    </row>
    <row r="109" spans="1:13" x14ac:dyDescent="0.3">
      <c r="A109" s="3">
        <v>41557</v>
      </c>
      <c r="B109" s="4">
        <v>169</v>
      </c>
      <c r="C109" s="4">
        <v>149</v>
      </c>
      <c r="D109" s="4">
        <v>20</v>
      </c>
      <c r="E109" s="4">
        <v>36</v>
      </c>
      <c r="F109" s="4">
        <v>24</v>
      </c>
      <c r="G109" s="4">
        <v>12</v>
      </c>
      <c r="H109" s="4">
        <v>23</v>
      </c>
      <c r="I109" s="4">
        <v>22</v>
      </c>
      <c r="J109" s="4">
        <v>1</v>
      </c>
      <c r="K109" s="4">
        <v>0</v>
      </c>
      <c r="L109" s="4">
        <v>0</v>
      </c>
      <c r="M109" s="4">
        <v>0</v>
      </c>
    </row>
    <row r="110" spans="1:13" x14ac:dyDescent="0.3">
      <c r="A110" s="5">
        <v>41558</v>
      </c>
      <c r="B110" s="6">
        <v>127</v>
      </c>
      <c r="C110" s="6">
        <v>96</v>
      </c>
      <c r="D110" s="6">
        <v>31</v>
      </c>
      <c r="E110" s="6">
        <v>27</v>
      </c>
      <c r="F110" s="6">
        <v>17</v>
      </c>
      <c r="G110" s="6">
        <v>10</v>
      </c>
      <c r="H110" s="6">
        <v>16</v>
      </c>
      <c r="I110" s="6">
        <v>16</v>
      </c>
      <c r="J110" s="6">
        <v>0</v>
      </c>
      <c r="K110" s="6">
        <v>0</v>
      </c>
      <c r="L110" s="6">
        <v>0</v>
      </c>
      <c r="M110" s="6">
        <v>0</v>
      </c>
    </row>
    <row r="111" spans="1:13" x14ac:dyDescent="0.3">
      <c r="A111" s="3">
        <v>41559</v>
      </c>
      <c r="B111" s="4">
        <v>169</v>
      </c>
      <c r="C111" s="4">
        <v>139</v>
      </c>
      <c r="D111" s="4">
        <v>30</v>
      </c>
      <c r="E111" s="4">
        <v>29</v>
      </c>
      <c r="F111" s="4">
        <v>19</v>
      </c>
      <c r="G111" s="4">
        <v>10</v>
      </c>
      <c r="H111" s="4">
        <v>5</v>
      </c>
      <c r="I111" s="4">
        <v>4</v>
      </c>
      <c r="J111" s="4">
        <v>1</v>
      </c>
      <c r="K111" s="4">
        <v>0</v>
      </c>
      <c r="L111" s="4">
        <v>0</v>
      </c>
      <c r="M111" s="4">
        <v>0</v>
      </c>
    </row>
    <row r="112" spans="1:13" x14ac:dyDescent="0.3">
      <c r="A112" s="5">
        <v>41560</v>
      </c>
      <c r="B112" s="6">
        <v>58</v>
      </c>
      <c r="C112" s="6">
        <v>44</v>
      </c>
      <c r="D112" s="6">
        <v>14</v>
      </c>
      <c r="E112" s="6">
        <v>23</v>
      </c>
      <c r="F112" s="6">
        <v>11</v>
      </c>
      <c r="G112" s="6">
        <v>12</v>
      </c>
      <c r="H112" s="6">
        <v>6</v>
      </c>
      <c r="I112" s="6">
        <v>6</v>
      </c>
      <c r="J112" s="6">
        <v>0</v>
      </c>
      <c r="K112" s="6">
        <v>0</v>
      </c>
      <c r="L112" s="6">
        <v>0</v>
      </c>
      <c r="M112" s="6">
        <v>0</v>
      </c>
    </row>
    <row r="113" spans="1:13" x14ac:dyDescent="0.3">
      <c r="A113" s="3">
        <v>41561</v>
      </c>
      <c r="B113" s="4">
        <v>74</v>
      </c>
      <c r="C113" s="4">
        <v>62</v>
      </c>
      <c r="D113" s="4">
        <v>12</v>
      </c>
      <c r="E113" s="4">
        <v>21</v>
      </c>
      <c r="F113" s="4">
        <v>11</v>
      </c>
      <c r="G113" s="4">
        <v>10</v>
      </c>
      <c r="H113" s="4">
        <v>20</v>
      </c>
      <c r="I113" s="4">
        <v>19</v>
      </c>
      <c r="J113" s="4">
        <v>1</v>
      </c>
      <c r="K113" s="4">
        <v>0</v>
      </c>
      <c r="L113" s="4">
        <v>0</v>
      </c>
      <c r="M113" s="4">
        <v>0</v>
      </c>
    </row>
    <row r="114" spans="1:13" x14ac:dyDescent="0.3">
      <c r="A114" s="5">
        <v>41562</v>
      </c>
      <c r="B114" s="6">
        <v>38</v>
      </c>
      <c r="C114" s="6">
        <v>34</v>
      </c>
      <c r="D114" s="6">
        <v>4</v>
      </c>
      <c r="E114" s="6">
        <v>28</v>
      </c>
      <c r="F114" s="6">
        <v>16</v>
      </c>
      <c r="G114" s="6">
        <v>12</v>
      </c>
      <c r="H114" s="6">
        <v>4</v>
      </c>
      <c r="I114" s="6">
        <v>4</v>
      </c>
      <c r="J114" s="6">
        <v>0</v>
      </c>
      <c r="K114" s="6">
        <v>0</v>
      </c>
      <c r="L114" s="6">
        <v>0</v>
      </c>
      <c r="M114" s="6">
        <v>0</v>
      </c>
    </row>
    <row r="115" spans="1:13" x14ac:dyDescent="0.3">
      <c r="A115" s="3">
        <v>41563</v>
      </c>
      <c r="B115" s="4">
        <v>75</v>
      </c>
      <c r="C115" s="4">
        <v>65</v>
      </c>
      <c r="D115" s="4">
        <v>10</v>
      </c>
      <c r="E115" s="4">
        <v>16</v>
      </c>
      <c r="F115" s="4">
        <v>8</v>
      </c>
      <c r="G115" s="4">
        <v>8</v>
      </c>
      <c r="H115" s="4">
        <v>8</v>
      </c>
      <c r="I115" s="4">
        <v>4</v>
      </c>
      <c r="J115" s="4">
        <v>4</v>
      </c>
      <c r="K115" s="4">
        <v>0</v>
      </c>
      <c r="L115" s="4">
        <v>0</v>
      </c>
      <c r="M115" s="4">
        <v>0</v>
      </c>
    </row>
    <row r="116" spans="1:13" x14ac:dyDescent="0.3">
      <c r="A116" s="5">
        <v>41564</v>
      </c>
      <c r="B116" s="6">
        <v>32</v>
      </c>
      <c r="C116" s="6">
        <v>18</v>
      </c>
      <c r="D116" s="6">
        <v>14</v>
      </c>
      <c r="E116" s="6">
        <v>10</v>
      </c>
      <c r="F116" s="6">
        <v>5</v>
      </c>
      <c r="G116" s="6">
        <v>5</v>
      </c>
      <c r="H116" s="6">
        <v>4</v>
      </c>
      <c r="I116" s="6">
        <v>2</v>
      </c>
      <c r="J116" s="6">
        <v>2</v>
      </c>
      <c r="K116" s="6">
        <v>0</v>
      </c>
      <c r="L116" s="6">
        <v>0</v>
      </c>
      <c r="M116" s="6">
        <v>-1</v>
      </c>
    </row>
    <row r="117" spans="1:13" x14ac:dyDescent="0.3">
      <c r="A117" s="3">
        <v>41565</v>
      </c>
      <c r="B117" s="4">
        <v>87</v>
      </c>
      <c r="C117" s="4">
        <v>73</v>
      </c>
      <c r="D117" s="4">
        <v>14</v>
      </c>
      <c r="E117" s="4">
        <v>18</v>
      </c>
      <c r="F117" s="4">
        <v>10</v>
      </c>
      <c r="G117" s="4">
        <v>8</v>
      </c>
      <c r="H117" s="4">
        <v>4</v>
      </c>
      <c r="I117" s="4">
        <v>2</v>
      </c>
      <c r="J117" s="4">
        <v>2</v>
      </c>
      <c r="K117" s="4">
        <v>0</v>
      </c>
      <c r="L117" s="4">
        <v>0</v>
      </c>
      <c r="M117" s="4">
        <v>0</v>
      </c>
    </row>
    <row r="118" spans="1:13" x14ac:dyDescent="0.3">
      <c r="A118" s="5">
        <v>41566</v>
      </c>
      <c r="B118" s="6">
        <v>62</v>
      </c>
      <c r="C118" s="6">
        <v>56</v>
      </c>
      <c r="D118" s="6">
        <v>6</v>
      </c>
      <c r="E118" s="6">
        <v>22</v>
      </c>
      <c r="F118" s="6">
        <v>10</v>
      </c>
      <c r="G118" s="6">
        <v>12</v>
      </c>
      <c r="H118" s="6">
        <v>18</v>
      </c>
      <c r="I118" s="6">
        <v>16</v>
      </c>
      <c r="J118" s="6">
        <v>2</v>
      </c>
      <c r="K118" s="6">
        <v>0</v>
      </c>
      <c r="L118" s="6">
        <v>0</v>
      </c>
      <c r="M118" s="6">
        <v>0</v>
      </c>
    </row>
    <row r="119" spans="1:13" x14ac:dyDescent="0.3">
      <c r="A119" s="3">
        <v>41567</v>
      </c>
      <c r="B119" s="4">
        <v>84</v>
      </c>
      <c r="C119" s="4">
        <v>70</v>
      </c>
      <c r="D119" s="4">
        <v>14</v>
      </c>
      <c r="E119" s="4">
        <v>25</v>
      </c>
      <c r="F119" s="4">
        <v>19</v>
      </c>
      <c r="G119" s="4">
        <v>6</v>
      </c>
      <c r="H119" s="4">
        <v>5</v>
      </c>
      <c r="I119" s="4">
        <v>4</v>
      </c>
      <c r="J119" s="4">
        <v>1</v>
      </c>
      <c r="K119" s="4">
        <v>0</v>
      </c>
      <c r="L119" s="4">
        <v>0</v>
      </c>
      <c r="M119" s="4">
        <v>0</v>
      </c>
    </row>
    <row r="120" spans="1:13" x14ac:dyDescent="0.3">
      <c r="A120" s="5">
        <v>41568</v>
      </c>
      <c r="B120" s="6">
        <v>41</v>
      </c>
      <c r="C120" s="6">
        <v>37</v>
      </c>
      <c r="D120" s="6">
        <v>4</v>
      </c>
      <c r="E120" s="6">
        <v>13</v>
      </c>
      <c r="F120" s="6">
        <v>11</v>
      </c>
      <c r="G120" s="6">
        <v>2</v>
      </c>
      <c r="H120" s="6">
        <v>8</v>
      </c>
      <c r="I120" s="6">
        <v>8</v>
      </c>
      <c r="J120" s="6">
        <v>0</v>
      </c>
      <c r="K120" s="6">
        <v>0</v>
      </c>
      <c r="L120" s="6">
        <v>0</v>
      </c>
      <c r="M120" s="6">
        <v>0</v>
      </c>
    </row>
    <row r="121" spans="1:13" x14ac:dyDescent="0.3">
      <c r="A121" s="3">
        <v>41569</v>
      </c>
      <c r="B121" s="4">
        <v>57</v>
      </c>
      <c r="C121" s="4">
        <v>44</v>
      </c>
      <c r="D121" s="4">
        <v>13</v>
      </c>
      <c r="E121" s="4">
        <v>14</v>
      </c>
      <c r="F121" s="4">
        <v>10</v>
      </c>
      <c r="G121" s="4">
        <v>4</v>
      </c>
      <c r="H121" s="4">
        <v>4</v>
      </c>
      <c r="I121" s="4">
        <v>2</v>
      </c>
      <c r="J121" s="4">
        <v>2</v>
      </c>
      <c r="K121" s="4">
        <v>0</v>
      </c>
      <c r="L121" s="4">
        <v>0</v>
      </c>
      <c r="M121" s="4">
        <v>0</v>
      </c>
    </row>
    <row r="122" spans="1:13" x14ac:dyDescent="0.3">
      <c r="A122" s="5">
        <v>41570</v>
      </c>
      <c r="B122" s="6">
        <v>88</v>
      </c>
      <c r="C122" s="6">
        <v>72</v>
      </c>
      <c r="D122" s="6">
        <v>16</v>
      </c>
      <c r="E122" s="6">
        <v>13</v>
      </c>
      <c r="F122" s="6">
        <v>7</v>
      </c>
      <c r="G122" s="6">
        <v>6</v>
      </c>
      <c r="H122" s="6">
        <v>8</v>
      </c>
      <c r="I122" s="6">
        <v>8</v>
      </c>
      <c r="J122" s="6">
        <v>0</v>
      </c>
      <c r="K122" s="6">
        <v>0</v>
      </c>
      <c r="L122" s="6">
        <v>0</v>
      </c>
      <c r="M122" s="6">
        <v>0</v>
      </c>
    </row>
    <row r="123" spans="1:13" x14ac:dyDescent="0.3">
      <c r="A123" s="3">
        <v>41571</v>
      </c>
      <c r="B123" s="4">
        <v>115</v>
      </c>
      <c r="C123" s="4">
        <v>101</v>
      </c>
      <c r="D123" s="4">
        <v>14</v>
      </c>
      <c r="E123" s="4">
        <v>13</v>
      </c>
      <c r="F123" s="4">
        <v>6</v>
      </c>
      <c r="G123" s="4">
        <v>7</v>
      </c>
      <c r="H123" s="4">
        <v>6</v>
      </c>
      <c r="I123" s="4">
        <v>7</v>
      </c>
      <c r="J123" s="4">
        <v>-1</v>
      </c>
      <c r="K123" s="4">
        <v>0</v>
      </c>
      <c r="L123" s="4">
        <v>0</v>
      </c>
      <c r="M123" s="4">
        <v>0</v>
      </c>
    </row>
    <row r="124" spans="1:13" x14ac:dyDescent="0.3">
      <c r="A124" s="5">
        <v>41572</v>
      </c>
      <c r="B124" s="6">
        <v>58</v>
      </c>
      <c r="C124" s="6">
        <v>52</v>
      </c>
      <c r="D124" s="6">
        <v>6</v>
      </c>
      <c r="E124" s="6">
        <v>14</v>
      </c>
      <c r="F124" s="6">
        <v>13</v>
      </c>
      <c r="G124" s="6">
        <v>1</v>
      </c>
      <c r="H124" s="6">
        <v>6</v>
      </c>
      <c r="I124" s="6">
        <v>4</v>
      </c>
      <c r="J124" s="6">
        <v>2</v>
      </c>
      <c r="K124" s="6">
        <v>0</v>
      </c>
      <c r="L124" s="6">
        <v>0</v>
      </c>
      <c r="M124" s="6">
        <v>0</v>
      </c>
    </row>
    <row r="125" spans="1:13" x14ac:dyDescent="0.3">
      <c r="A125" s="3">
        <v>41573</v>
      </c>
      <c r="B125" s="4">
        <v>51</v>
      </c>
      <c r="C125" s="4">
        <v>43</v>
      </c>
      <c r="D125" s="4">
        <v>8</v>
      </c>
      <c r="E125" s="4">
        <v>10</v>
      </c>
      <c r="F125" s="4">
        <v>8</v>
      </c>
      <c r="G125" s="4">
        <v>2</v>
      </c>
      <c r="H125" s="4">
        <v>6</v>
      </c>
      <c r="I125" s="4">
        <v>5</v>
      </c>
      <c r="J125" s="4">
        <v>1</v>
      </c>
      <c r="K125" s="4">
        <v>0</v>
      </c>
      <c r="L125" s="4">
        <v>0</v>
      </c>
      <c r="M125" s="4">
        <v>0</v>
      </c>
    </row>
    <row r="126" spans="1:13" x14ac:dyDescent="0.3">
      <c r="A126" s="5">
        <v>41574</v>
      </c>
      <c r="B126" s="6">
        <v>179</v>
      </c>
      <c r="C126" s="6">
        <v>156</v>
      </c>
      <c r="D126" s="6">
        <v>23</v>
      </c>
      <c r="E126" s="6">
        <v>16</v>
      </c>
      <c r="F126" s="6">
        <v>11</v>
      </c>
      <c r="G126" s="6">
        <v>5</v>
      </c>
      <c r="H126" s="6">
        <v>7</v>
      </c>
      <c r="I126" s="6">
        <v>5</v>
      </c>
      <c r="J126" s="6">
        <v>2</v>
      </c>
      <c r="K126" s="6">
        <v>0</v>
      </c>
      <c r="L126" s="6">
        <v>0</v>
      </c>
      <c r="M126" s="6">
        <v>0</v>
      </c>
    </row>
    <row r="127" spans="1:13" x14ac:dyDescent="0.3">
      <c r="A127" s="3">
        <v>41575</v>
      </c>
      <c r="B127" s="4">
        <v>86</v>
      </c>
      <c r="C127" s="4">
        <v>84</v>
      </c>
      <c r="D127" s="4">
        <v>2</v>
      </c>
      <c r="E127" s="4">
        <v>25</v>
      </c>
      <c r="F127" s="4">
        <v>19</v>
      </c>
      <c r="G127" s="4">
        <v>6</v>
      </c>
      <c r="H127" s="4">
        <v>2</v>
      </c>
      <c r="I127" s="4">
        <v>2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">
      <c r="A128" s="5">
        <v>41576</v>
      </c>
      <c r="B128" s="6">
        <v>86</v>
      </c>
      <c r="C128" s="6">
        <v>79</v>
      </c>
      <c r="D128" s="6">
        <v>7</v>
      </c>
      <c r="E128" s="6">
        <v>13</v>
      </c>
      <c r="F128" s="6">
        <v>5</v>
      </c>
      <c r="G128" s="6">
        <v>8</v>
      </c>
      <c r="H128" s="6">
        <v>14</v>
      </c>
      <c r="I128" s="6">
        <v>14</v>
      </c>
      <c r="J128" s="6">
        <v>0</v>
      </c>
      <c r="K128" s="6">
        <v>0</v>
      </c>
      <c r="L128" s="6">
        <v>1</v>
      </c>
      <c r="M128" s="6">
        <v>0</v>
      </c>
    </row>
    <row r="129" spans="1:13" x14ac:dyDescent="0.3">
      <c r="A129" s="3">
        <v>41577</v>
      </c>
      <c r="B129" s="4">
        <v>126</v>
      </c>
      <c r="C129" s="4">
        <v>115</v>
      </c>
      <c r="D129" s="4">
        <v>11</v>
      </c>
      <c r="E129" s="4">
        <v>9</v>
      </c>
      <c r="F129" s="4">
        <v>4</v>
      </c>
      <c r="G129" s="4">
        <v>5</v>
      </c>
      <c r="H129" s="4">
        <v>8</v>
      </c>
      <c r="I129" s="4">
        <v>6</v>
      </c>
      <c r="J129" s="4">
        <v>2</v>
      </c>
      <c r="K129" s="4">
        <v>0</v>
      </c>
      <c r="L129" s="4">
        <v>0</v>
      </c>
      <c r="M129" s="4">
        <v>0</v>
      </c>
    </row>
    <row r="130" spans="1:13" x14ac:dyDescent="0.3">
      <c r="A130" s="5">
        <v>41578</v>
      </c>
      <c r="B130" s="6">
        <v>66</v>
      </c>
      <c r="C130" s="6">
        <v>64</v>
      </c>
      <c r="D130" s="6">
        <v>2</v>
      </c>
      <c r="E130" s="6">
        <v>15</v>
      </c>
      <c r="F130" s="6">
        <v>4</v>
      </c>
      <c r="G130" s="6">
        <v>11</v>
      </c>
      <c r="H130" s="6">
        <v>4</v>
      </c>
      <c r="I130" s="6">
        <v>4</v>
      </c>
      <c r="J130" s="6">
        <v>0</v>
      </c>
      <c r="K130" s="6">
        <v>0</v>
      </c>
      <c r="L130" s="6">
        <v>0</v>
      </c>
      <c r="M130" s="6">
        <v>0</v>
      </c>
    </row>
    <row r="131" spans="1:13" x14ac:dyDescent="0.3">
      <c r="A131" s="7" t="s">
        <v>14</v>
      </c>
      <c r="B131" s="8">
        <v>27243</v>
      </c>
      <c r="C131" s="8">
        <v>23948</v>
      </c>
      <c r="D131" s="8">
        <v>3295</v>
      </c>
      <c r="E131" s="8">
        <v>8471</v>
      </c>
      <c r="F131" s="8">
        <v>5170</v>
      </c>
      <c r="G131" s="8">
        <v>3301</v>
      </c>
      <c r="H131" s="8">
        <v>2287</v>
      </c>
      <c r="I131" s="8">
        <v>2042</v>
      </c>
      <c r="J131" s="8">
        <v>245</v>
      </c>
      <c r="K131" s="8">
        <v>0</v>
      </c>
      <c r="L131" s="8">
        <v>1</v>
      </c>
      <c r="M131" s="8">
        <v>5</v>
      </c>
    </row>
  </sheetData>
  <mergeCells count="2">
    <mergeCell ref="A2:M2"/>
    <mergeCell ref="A68:M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0"/>
  <sheetViews>
    <sheetView tabSelected="1" zoomScale="80" zoomScaleNormal="80" workbookViewId="0">
      <selection activeCell="O22" sqref="O22"/>
    </sheetView>
  </sheetViews>
  <sheetFormatPr defaultRowHeight="14.4" x14ac:dyDescent="0.3"/>
  <cols>
    <col min="15" max="15" width="11.21875" style="16" bestFit="1" customWidth="1"/>
    <col min="30" max="32" width="8.88671875" style="13"/>
    <col min="36" max="36" width="8.88671875" style="13"/>
  </cols>
  <sheetData>
    <row r="1" spans="1:40" x14ac:dyDescent="0.3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t="s">
        <v>18</v>
      </c>
      <c r="AC1" t="s">
        <v>19</v>
      </c>
    </row>
    <row r="2" spans="1:40" ht="20.399999999999999" x14ac:dyDescent="0.3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16" t="s">
        <v>20</v>
      </c>
      <c r="P2" s="2" t="s">
        <v>2</v>
      </c>
      <c r="Q2" s="2" t="s">
        <v>3</v>
      </c>
      <c r="R2" s="2" t="s">
        <v>4</v>
      </c>
      <c r="S2" s="2" t="s">
        <v>5</v>
      </c>
      <c r="T2" s="2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2" t="s">
        <v>12</v>
      </c>
      <c r="AA2" s="2" t="s">
        <v>13</v>
      </c>
      <c r="AC2" s="2" t="s">
        <v>2</v>
      </c>
      <c r="AD2" s="14" t="s">
        <v>3</v>
      </c>
      <c r="AE2" s="14" t="s">
        <v>4</v>
      </c>
      <c r="AF2" s="14" t="s">
        <v>5</v>
      </c>
      <c r="AG2" s="2" t="s">
        <v>6</v>
      </c>
      <c r="AH2" s="2" t="s">
        <v>7</v>
      </c>
      <c r="AI2" s="2" t="s">
        <v>8</v>
      </c>
      <c r="AJ2" s="14" t="s">
        <v>9</v>
      </c>
      <c r="AK2" s="2" t="s">
        <v>10</v>
      </c>
      <c r="AL2" s="2" t="s">
        <v>11</v>
      </c>
      <c r="AM2" s="2" t="s">
        <v>12</v>
      </c>
      <c r="AN2" s="2" t="s">
        <v>13</v>
      </c>
    </row>
    <row r="3" spans="1:40" x14ac:dyDescent="0.3">
      <c r="A3" t="s">
        <v>0</v>
      </c>
      <c r="B3" s="3">
        <v>41518</v>
      </c>
      <c r="C3" s="4">
        <v>13834</v>
      </c>
      <c r="D3" s="4">
        <v>12341</v>
      </c>
      <c r="E3" s="4">
        <v>1493</v>
      </c>
      <c r="F3" s="4">
        <v>1454</v>
      </c>
      <c r="G3" s="4">
        <v>966</v>
      </c>
      <c r="H3" s="4">
        <v>488</v>
      </c>
      <c r="I3" s="4">
        <v>146</v>
      </c>
      <c r="J3" s="4">
        <v>127</v>
      </c>
      <c r="K3" s="4">
        <v>19</v>
      </c>
      <c r="L3" s="4">
        <v>0</v>
      </c>
      <c r="M3" s="4">
        <v>0</v>
      </c>
      <c r="N3" s="4">
        <v>0</v>
      </c>
      <c r="O3" s="16">
        <f>C3+F3+I3+L3+M3+N3</f>
        <v>15434</v>
      </c>
      <c r="P3">
        <f>C3+C69</f>
        <v>14951</v>
      </c>
      <c r="Q3">
        <f t="shared" ref="Q3:Q15" si="0">D3+D69</f>
        <v>13289</v>
      </c>
      <c r="R3">
        <f t="shared" ref="R3:R34" si="1">E3+E69</f>
        <v>1662</v>
      </c>
      <c r="S3">
        <f t="shared" ref="S3:S34" si="2">F3+F69</f>
        <v>1617</v>
      </c>
      <c r="T3">
        <f t="shared" ref="T3:T34" si="3">G3+G69</f>
        <v>1073</v>
      </c>
      <c r="U3">
        <f t="shared" ref="U3:U34" si="4">H3+H69</f>
        <v>544</v>
      </c>
      <c r="V3">
        <f t="shared" ref="V3:V34" si="5">I3+I69</f>
        <v>183</v>
      </c>
      <c r="W3">
        <f t="shared" ref="W3:W34" si="6">J3+J69</f>
        <v>162</v>
      </c>
      <c r="X3">
        <f t="shared" ref="X3:X34" si="7">K3+K69</f>
        <v>21</v>
      </c>
      <c r="Y3">
        <f t="shared" ref="Y3:Y34" si="8">L3+L69</f>
        <v>0</v>
      </c>
      <c r="Z3">
        <f t="shared" ref="Z3:Z34" si="9">M3+M69</f>
        <v>0</v>
      </c>
      <c r="AA3">
        <f t="shared" ref="AA3:AA34" si="10">N3+N69</f>
        <v>0</v>
      </c>
      <c r="AC3">
        <f t="shared" ref="AC3:AC34" si="11">C3/P3</f>
        <v>0.9252892783091432</v>
      </c>
      <c r="AD3" s="13">
        <f t="shared" ref="AD3:AD34" si="12">D3/Q3</f>
        <v>0.92866280382271049</v>
      </c>
      <c r="AE3" s="13">
        <f t="shared" ref="AE3:AE34" si="13">E3/R3</f>
        <v>0.89831528279181705</v>
      </c>
      <c r="AF3" s="13">
        <f t="shared" ref="AF3:AF34" si="14">F3/S3</f>
        <v>0.89919604205318493</v>
      </c>
      <c r="AG3">
        <f t="shared" ref="AG3:AG34" si="15">G3/T3</f>
        <v>0.90027958993476231</v>
      </c>
      <c r="AH3">
        <f t="shared" ref="AH3:AH34" si="16">H3/U3</f>
        <v>0.8970588235294118</v>
      </c>
      <c r="AI3">
        <f t="shared" ref="AI3:AI34" si="17">I3/V3</f>
        <v>0.79781420765027322</v>
      </c>
      <c r="AJ3" s="13">
        <f t="shared" ref="AJ3:AJ34" si="18">J3/W3</f>
        <v>0.78395061728395066</v>
      </c>
      <c r="AK3">
        <f t="shared" ref="AK3:AK34" si="19">K3/X3</f>
        <v>0.90476190476190477</v>
      </c>
      <c r="AL3" t="e">
        <f t="shared" ref="AL3:AL34" si="20">L3/Y3</f>
        <v>#DIV/0!</v>
      </c>
      <c r="AM3" t="e">
        <f t="shared" ref="AM3:AM34" si="21">M3/Z3</f>
        <v>#DIV/0!</v>
      </c>
      <c r="AN3" t="e">
        <f t="shared" ref="AN3:AN34" si="22">N3/AA3</f>
        <v>#DIV/0!</v>
      </c>
    </row>
    <row r="4" spans="1:40" x14ac:dyDescent="0.3">
      <c r="A4" t="s">
        <v>0</v>
      </c>
      <c r="B4" s="5">
        <v>41519</v>
      </c>
      <c r="C4" s="6">
        <v>10862</v>
      </c>
      <c r="D4" s="6">
        <v>8701</v>
      </c>
      <c r="E4" s="6">
        <v>2161</v>
      </c>
      <c r="F4" s="6">
        <v>2115</v>
      </c>
      <c r="G4" s="6">
        <v>1400</v>
      </c>
      <c r="H4" s="6">
        <v>715</v>
      </c>
      <c r="I4" s="6">
        <v>205</v>
      </c>
      <c r="J4" s="6">
        <v>194</v>
      </c>
      <c r="K4" s="6">
        <v>11</v>
      </c>
      <c r="L4" s="6">
        <v>0</v>
      </c>
      <c r="M4" s="6">
        <v>0</v>
      </c>
      <c r="N4" s="6">
        <v>0</v>
      </c>
      <c r="O4" s="16">
        <f t="shared" ref="O4:O64" si="23">C4+F4+I4+L4+M4+N4</f>
        <v>13182</v>
      </c>
      <c r="P4">
        <f t="shared" ref="P4:P62" si="24">C4+C70</f>
        <v>11445</v>
      </c>
      <c r="Q4">
        <f t="shared" si="0"/>
        <v>9223</v>
      </c>
      <c r="R4">
        <f t="shared" si="1"/>
        <v>2222</v>
      </c>
      <c r="S4">
        <f t="shared" si="2"/>
        <v>2245</v>
      </c>
      <c r="T4">
        <f t="shared" si="3"/>
        <v>1482</v>
      </c>
      <c r="U4">
        <f t="shared" si="4"/>
        <v>763</v>
      </c>
      <c r="V4">
        <f t="shared" si="5"/>
        <v>215</v>
      </c>
      <c r="W4">
        <f t="shared" si="6"/>
        <v>199</v>
      </c>
      <c r="X4">
        <f t="shared" si="7"/>
        <v>16</v>
      </c>
      <c r="Y4">
        <f t="shared" si="8"/>
        <v>0</v>
      </c>
      <c r="Z4">
        <f t="shared" si="9"/>
        <v>0</v>
      </c>
      <c r="AA4">
        <f t="shared" si="10"/>
        <v>0</v>
      </c>
      <c r="AC4">
        <f t="shared" si="11"/>
        <v>0.94906072520751417</v>
      </c>
      <c r="AD4" s="13">
        <f t="shared" si="12"/>
        <v>0.94340236365607721</v>
      </c>
      <c r="AE4" s="13">
        <f t="shared" si="13"/>
        <v>0.97254725472547254</v>
      </c>
      <c r="AF4" s="13">
        <f t="shared" si="14"/>
        <v>0.94209354120267264</v>
      </c>
      <c r="AG4">
        <f t="shared" si="15"/>
        <v>0.94466936572199733</v>
      </c>
      <c r="AH4">
        <f t="shared" si="16"/>
        <v>0.9370904325032765</v>
      </c>
      <c r="AI4">
        <f t="shared" si="17"/>
        <v>0.95348837209302328</v>
      </c>
      <c r="AJ4" s="13">
        <f t="shared" si="18"/>
        <v>0.97487437185929648</v>
      </c>
      <c r="AK4">
        <f t="shared" si="19"/>
        <v>0.6875</v>
      </c>
      <c r="AL4" t="e">
        <f t="shared" si="20"/>
        <v>#DIV/0!</v>
      </c>
      <c r="AM4" t="e">
        <f t="shared" si="21"/>
        <v>#DIV/0!</v>
      </c>
      <c r="AN4" t="e">
        <f t="shared" si="22"/>
        <v>#DIV/0!</v>
      </c>
    </row>
    <row r="5" spans="1:40" x14ac:dyDescent="0.3">
      <c r="A5" t="s">
        <v>0</v>
      </c>
      <c r="B5" s="3">
        <v>41520</v>
      </c>
      <c r="C5" s="4">
        <v>9376</v>
      </c>
      <c r="D5" s="4">
        <v>8028</v>
      </c>
      <c r="E5" s="4">
        <v>1348</v>
      </c>
      <c r="F5" s="4">
        <v>1607</v>
      </c>
      <c r="G5" s="4">
        <v>1055</v>
      </c>
      <c r="H5" s="4">
        <v>552</v>
      </c>
      <c r="I5" s="4">
        <v>78</v>
      </c>
      <c r="J5" s="4">
        <v>66</v>
      </c>
      <c r="K5" s="4">
        <v>12</v>
      </c>
      <c r="L5" s="4">
        <v>1</v>
      </c>
      <c r="M5" s="4">
        <v>0</v>
      </c>
      <c r="N5" s="4">
        <v>1</v>
      </c>
      <c r="O5" s="16">
        <f t="shared" si="23"/>
        <v>11063</v>
      </c>
      <c r="P5">
        <f t="shared" si="24"/>
        <v>9823</v>
      </c>
      <c r="Q5">
        <f t="shared" si="0"/>
        <v>8383</v>
      </c>
      <c r="R5">
        <f t="shared" si="1"/>
        <v>1440</v>
      </c>
      <c r="S5">
        <f t="shared" si="2"/>
        <v>1780</v>
      </c>
      <c r="T5">
        <f t="shared" si="3"/>
        <v>1167</v>
      </c>
      <c r="U5">
        <f t="shared" si="4"/>
        <v>613</v>
      </c>
      <c r="V5">
        <f t="shared" si="5"/>
        <v>90</v>
      </c>
      <c r="W5">
        <f t="shared" si="6"/>
        <v>78</v>
      </c>
      <c r="X5">
        <f t="shared" si="7"/>
        <v>12</v>
      </c>
      <c r="Y5">
        <f t="shared" si="8"/>
        <v>1</v>
      </c>
      <c r="Z5">
        <f t="shared" si="9"/>
        <v>0</v>
      </c>
      <c r="AA5">
        <f t="shared" si="10"/>
        <v>1</v>
      </c>
      <c r="AC5">
        <f t="shared" si="11"/>
        <v>0.95449455359869695</v>
      </c>
      <c r="AD5" s="13">
        <f t="shared" si="12"/>
        <v>0.95765239174519856</v>
      </c>
      <c r="AE5" s="13">
        <f t="shared" si="13"/>
        <v>0.93611111111111112</v>
      </c>
      <c r="AF5" s="13">
        <f t="shared" si="14"/>
        <v>0.90280898876404492</v>
      </c>
      <c r="AG5">
        <f t="shared" si="15"/>
        <v>0.90402742073693232</v>
      </c>
      <c r="AH5">
        <f t="shared" si="16"/>
        <v>0.90048939641109293</v>
      </c>
      <c r="AI5">
        <f t="shared" si="17"/>
        <v>0.8666666666666667</v>
      </c>
      <c r="AJ5" s="13">
        <f t="shared" si="18"/>
        <v>0.84615384615384615</v>
      </c>
      <c r="AK5">
        <f t="shared" si="19"/>
        <v>1</v>
      </c>
      <c r="AL5">
        <f t="shared" si="20"/>
        <v>1</v>
      </c>
      <c r="AM5" t="e">
        <f t="shared" si="21"/>
        <v>#DIV/0!</v>
      </c>
      <c r="AN5">
        <f t="shared" si="22"/>
        <v>1</v>
      </c>
    </row>
    <row r="6" spans="1:40" x14ac:dyDescent="0.3">
      <c r="A6" t="s">
        <v>0</v>
      </c>
      <c r="B6" s="5">
        <v>41521</v>
      </c>
      <c r="C6" s="6">
        <v>9704</v>
      </c>
      <c r="D6" s="6">
        <v>7814</v>
      </c>
      <c r="E6" s="6">
        <v>1890</v>
      </c>
      <c r="F6" s="6">
        <v>1437</v>
      </c>
      <c r="G6" s="6">
        <v>958</v>
      </c>
      <c r="H6" s="6">
        <v>479</v>
      </c>
      <c r="I6" s="6">
        <v>204</v>
      </c>
      <c r="J6" s="6">
        <v>154</v>
      </c>
      <c r="K6" s="6">
        <v>50</v>
      </c>
      <c r="L6" s="6">
        <v>0</v>
      </c>
      <c r="M6" s="6">
        <v>0</v>
      </c>
      <c r="N6" s="6">
        <v>1</v>
      </c>
      <c r="O6" s="16">
        <f t="shared" si="23"/>
        <v>11346</v>
      </c>
      <c r="P6">
        <f t="shared" si="24"/>
        <v>10005</v>
      </c>
      <c r="Q6">
        <f t="shared" si="0"/>
        <v>8031</v>
      </c>
      <c r="R6">
        <f t="shared" si="1"/>
        <v>1974</v>
      </c>
      <c r="S6">
        <f t="shared" si="2"/>
        <v>1513</v>
      </c>
      <c r="T6">
        <f t="shared" si="3"/>
        <v>1008</v>
      </c>
      <c r="U6">
        <f t="shared" si="4"/>
        <v>505</v>
      </c>
      <c r="V6">
        <f t="shared" si="5"/>
        <v>210</v>
      </c>
      <c r="W6">
        <f t="shared" si="6"/>
        <v>160</v>
      </c>
      <c r="X6">
        <f t="shared" si="7"/>
        <v>50</v>
      </c>
      <c r="Y6">
        <f t="shared" si="8"/>
        <v>0</v>
      </c>
      <c r="Z6">
        <f t="shared" si="9"/>
        <v>0</v>
      </c>
      <c r="AA6">
        <f t="shared" si="10"/>
        <v>1</v>
      </c>
      <c r="AC6">
        <f t="shared" si="11"/>
        <v>0.96991504247876059</v>
      </c>
      <c r="AD6" s="13">
        <f t="shared" si="12"/>
        <v>0.97297970364836261</v>
      </c>
      <c r="AE6" s="13">
        <f t="shared" si="13"/>
        <v>0.95744680851063835</v>
      </c>
      <c r="AF6" s="13">
        <f t="shared" si="14"/>
        <v>0.94976867151354927</v>
      </c>
      <c r="AG6">
        <f t="shared" si="15"/>
        <v>0.95039682539682535</v>
      </c>
      <c r="AH6">
        <f t="shared" si="16"/>
        <v>0.94851485148514847</v>
      </c>
      <c r="AI6">
        <f t="shared" si="17"/>
        <v>0.97142857142857142</v>
      </c>
      <c r="AJ6" s="13">
        <f t="shared" si="18"/>
        <v>0.96250000000000002</v>
      </c>
      <c r="AK6">
        <f t="shared" si="19"/>
        <v>1</v>
      </c>
      <c r="AL6" t="e">
        <f t="shared" si="20"/>
        <v>#DIV/0!</v>
      </c>
      <c r="AM6" t="e">
        <f t="shared" si="21"/>
        <v>#DIV/0!</v>
      </c>
      <c r="AN6">
        <f t="shared" si="22"/>
        <v>1</v>
      </c>
    </row>
    <row r="7" spans="1:40" x14ac:dyDescent="0.3">
      <c r="A7" t="s">
        <v>0</v>
      </c>
      <c r="B7" s="3">
        <v>41522</v>
      </c>
      <c r="C7" s="4">
        <v>7761</v>
      </c>
      <c r="D7" s="4">
        <v>5728</v>
      </c>
      <c r="E7" s="4">
        <v>2033</v>
      </c>
      <c r="F7" s="4">
        <v>2272</v>
      </c>
      <c r="G7" s="4">
        <v>1536</v>
      </c>
      <c r="H7" s="4">
        <v>736</v>
      </c>
      <c r="I7" s="4">
        <v>186</v>
      </c>
      <c r="J7" s="4">
        <v>167</v>
      </c>
      <c r="K7" s="4">
        <v>19</v>
      </c>
      <c r="L7" s="4">
        <v>1</v>
      </c>
      <c r="M7" s="4">
        <v>0</v>
      </c>
      <c r="N7" s="4">
        <v>1</v>
      </c>
      <c r="O7" s="16">
        <f t="shared" si="23"/>
        <v>10221</v>
      </c>
      <c r="P7">
        <f t="shared" si="24"/>
        <v>8165</v>
      </c>
      <c r="Q7">
        <f t="shared" si="0"/>
        <v>6074</v>
      </c>
      <c r="R7">
        <f t="shared" si="1"/>
        <v>2091</v>
      </c>
      <c r="S7">
        <f t="shared" si="2"/>
        <v>2375</v>
      </c>
      <c r="T7">
        <f t="shared" si="3"/>
        <v>1607</v>
      </c>
      <c r="U7">
        <f t="shared" si="4"/>
        <v>768</v>
      </c>
      <c r="V7">
        <f t="shared" si="5"/>
        <v>199</v>
      </c>
      <c r="W7">
        <f t="shared" si="6"/>
        <v>174</v>
      </c>
      <c r="X7">
        <f t="shared" si="7"/>
        <v>25</v>
      </c>
      <c r="Y7">
        <f t="shared" si="8"/>
        <v>1</v>
      </c>
      <c r="Z7">
        <f t="shared" si="9"/>
        <v>0</v>
      </c>
      <c r="AA7">
        <f t="shared" si="10"/>
        <v>1</v>
      </c>
      <c r="AC7">
        <f t="shared" si="11"/>
        <v>0.95052051439069196</v>
      </c>
      <c r="AD7" s="13">
        <f t="shared" si="12"/>
        <v>0.94303589068159366</v>
      </c>
      <c r="AE7" s="13">
        <f t="shared" si="13"/>
        <v>0.97226207556193212</v>
      </c>
      <c r="AF7" s="13">
        <f t="shared" si="14"/>
        <v>0.95663157894736839</v>
      </c>
      <c r="AG7">
        <f t="shared" si="15"/>
        <v>0.95581829495955195</v>
      </c>
      <c r="AH7">
        <f t="shared" si="16"/>
        <v>0.95833333333333337</v>
      </c>
      <c r="AI7">
        <f t="shared" si="17"/>
        <v>0.9346733668341709</v>
      </c>
      <c r="AJ7" s="13">
        <f t="shared" si="18"/>
        <v>0.95977011494252873</v>
      </c>
      <c r="AK7">
        <f t="shared" si="19"/>
        <v>0.76</v>
      </c>
      <c r="AL7">
        <f t="shared" si="20"/>
        <v>1</v>
      </c>
      <c r="AM7" t="e">
        <f t="shared" si="21"/>
        <v>#DIV/0!</v>
      </c>
      <c r="AN7">
        <f t="shared" si="22"/>
        <v>1</v>
      </c>
    </row>
    <row r="8" spans="1:40" x14ac:dyDescent="0.3">
      <c r="A8" t="s">
        <v>0</v>
      </c>
      <c r="B8" s="5">
        <v>41523</v>
      </c>
      <c r="C8" s="6">
        <v>10896</v>
      </c>
      <c r="D8" s="6">
        <v>9389</v>
      </c>
      <c r="E8" s="6">
        <v>1507</v>
      </c>
      <c r="F8" s="6">
        <v>2351</v>
      </c>
      <c r="G8" s="6">
        <v>1589</v>
      </c>
      <c r="H8" s="6">
        <v>762</v>
      </c>
      <c r="I8" s="6">
        <v>158</v>
      </c>
      <c r="J8" s="6">
        <v>112</v>
      </c>
      <c r="K8" s="6">
        <v>46</v>
      </c>
      <c r="L8" s="6">
        <v>0</v>
      </c>
      <c r="M8" s="6">
        <v>0</v>
      </c>
      <c r="N8" s="6">
        <v>1</v>
      </c>
      <c r="O8" s="16">
        <f t="shared" si="23"/>
        <v>13406</v>
      </c>
      <c r="P8">
        <f t="shared" si="24"/>
        <v>11546</v>
      </c>
      <c r="Q8">
        <f t="shared" si="0"/>
        <v>9954</v>
      </c>
      <c r="R8">
        <f t="shared" si="1"/>
        <v>1592</v>
      </c>
      <c r="S8">
        <f t="shared" si="2"/>
        <v>2626</v>
      </c>
      <c r="T8">
        <f t="shared" si="3"/>
        <v>1770</v>
      </c>
      <c r="U8">
        <f t="shared" si="4"/>
        <v>856</v>
      </c>
      <c r="V8">
        <f t="shared" si="5"/>
        <v>168</v>
      </c>
      <c r="W8">
        <f t="shared" si="6"/>
        <v>120</v>
      </c>
      <c r="X8">
        <f t="shared" si="7"/>
        <v>48</v>
      </c>
      <c r="Y8">
        <f t="shared" si="8"/>
        <v>0</v>
      </c>
      <c r="Z8">
        <f t="shared" si="9"/>
        <v>0</v>
      </c>
      <c r="AA8">
        <f t="shared" si="10"/>
        <v>1</v>
      </c>
      <c r="AC8">
        <f t="shared" si="11"/>
        <v>0.94370344708124021</v>
      </c>
      <c r="AD8" s="13">
        <f t="shared" si="12"/>
        <v>0.94323889893510149</v>
      </c>
      <c r="AE8" s="13">
        <f t="shared" si="13"/>
        <v>0.94660804020100497</v>
      </c>
      <c r="AF8" s="13">
        <f t="shared" si="14"/>
        <v>0.89527798933739533</v>
      </c>
      <c r="AG8">
        <f t="shared" si="15"/>
        <v>0.8977401129943503</v>
      </c>
      <c r="AH8">
        <f t="shared" si="16"/>
        <v>0.89018691588785048</v>
      </c>
      <c r="AI8">
        <f t="shared" si="17"/>
        <v>0.94047619047619047</v>
      </c>
      <c r="AJ8" s="13">
        <f t="shared" si="18"/>
        <v>0.93333333333333335</v>
      </c>
      <c r="AK8">
        <f t="shared" si="19"/>
        <v>0.95833333333333337</v>
      </c>
      <c r="AL8" t="e">
        <f t="shared" si="20"/>
        <v>#DIV/0!</v>
      </c>
      <c r="AM8" t="e">
        <f t="shared" si="21"/>
        <v>#DIV/0!</v>
      </c>
      <c r="AN8">
        <f t="shared" si="22"/>
        <v>1</v>
      </c>
    </row>
    <row r="9" spans="1:40" x14ac:dyDescent="0.3">
      <c r="A9" t="s">
        <v>0</v>
      </c>
      <c r="B9" s="3">
        <v>41524</v>
      </c>
      <c r="C9" s="4">
        <v>14639</v>
      </c>
      <c r="D9" s="4">
        <v>12773</v>
      </c>
      <c r="E9" s="4">
        <v>1866</v>
      </c>
      <c r="F9" s="4">
        <v>3783</v>
      </c>
      <c r="G9" s="4">
        <v>2323</v>
      </c>
      <c r="H9" s="4">
        <v>1460</v>
      </c>
      <c r="I9" s="4">
        <v>173</v>
      </c>
      <c r="J9" s="4">
        <v>160</v>
      </c>
      <c r="K9" s="4">
        <v>13</v>
      </c>
      <c r="L9" s="4">
        <v>1</v>
      </c>
      <c r="M9" s="4">
        <v>0</v>
      </c>
      <c r="N9" s="4">
        <v>0</v>
      </c>
      <c r="O9" s="16">
        <f t="shared" si="23"/>
        <v>18596</v>
      </c>
      <c r="P9">
        <f t="shared" si="24"/>
        <v>15558</v>
      </c>
      <c r="Q9">
        <f t="shared" si="0"/>
        <v>13612</v>
      </c>
      <c r="R9">
        <f t="shared" si="1"/>
        <v>1946</v>
      </c>
      <c r="S9">
        <f t="shared" si="2"/>
        <v>3906</v>
      </c>
      <c r="T9">
        <f t="shared" si="3"/>
        <v>2400</v>
      </c>
      <c r="U9">
        <f t="shared" si="4"/>
        <v>1506</v>
      </c>
      <c r="V9">
        <f t="shared" si="5"/>
        <v>190</v>
      </c>
      <c r="W9">
        <f t="shared" si="6"/>
        <v>170</v>
      </c>
      <c r="X9">
        <f t="shared" si="7"/>
        <v>20</v>
      </c>
      <c r="Y9">
        <f t="shared" si="8"/>
        <v>1</v>
      </c>
      <c r="Z9">
        <f t="shared" si="9"/>
        <v>0</v>
      </c>
      <c r="AA9">
        <f t="shared" si="10"/>
        <v>0</v>
      </c>
      <c r="AC9">
        <f t="shared" si="11"/>
        <v>0.94093071088828895</v>
      </c>
      <c r="AD9" s="13">
        <f t="shared" si="12"/>
        <v>0.93836320893329417</v>
      </c>
      <c r="AE9" s="13">
        <f t="shared" si="13"/>
        <v>0.95889003083247693</v>
      </c>
      <c r="AF9" s="13">
        <f t="shared" si="14"/>
        <v>0.96850998463901694</v>
      </c>
      <c r="AG9">
        <f t="shared" si="15"/>
        <v>0.96791666666666665</v>
      </c>
      <c r="AH9">
        <f t="shared" si="16"/>
        <v>0.96945551128818064</v>
      </c>
      <c r="AI9">
        <f t="shared" si="17"/>
        <v>0.91052631578947374</v>
      </c>
      <c r="AJ9" s="13">
        <f t="shared" si="18"/>
        <v>0.94117647058823528</v>
      </c>
      <c r="AK9">
        <f t="shared" si="19"/>
        <v>0.65</v>
      </c>
      <c r="AL9">
        <f t="shared" si="20"/>
        <v>1</v>
      </c>
      <c r="AM9" t="e">
        <f t="shared" si="21"/>
        <v>#DIV/0!</v>
      </c>
      <c r="AN9" t="e">
        <f t="shared" si="22"/>
        <v>#DIV/0!</v>
      </c>
    </row>
    <row r="10" spans="1:40" x14ac:dyDescent="0.3">
      <c r="A10" t="s">
        <v>0</v>
      </c>
      <c r="B10" s="5">
        <v>41525</v>
      </c>
      <c r="C10" s="6">
        <v>25868</v>
      </c>
      <c r="D10" s="6">
        <v>23386</v>
      </c>
      <c r="E10" s="6">
        <v>2482</v>
      </c>
      <c r="F10" s="6">
        <v>9424</v>
      </c>
      <c r="G10" s="6">
        <v>6512</v>
      </c>
      <c r="H10" s="6">
        <v>2912</v>
      </c>
      <c r="I10" s="6">
        <v>342</v>
      </c>
      <c r="J10" s="6">
        <v>293</v>
      </c>
      <c r="K10" s="6">
        <v>49</v>
      </c>
      <c r="L10" s="6">
        <v>1</v>
      </c>
      <c r="M10" s="6">
        <v>0</v>
      </c>
      <c r="N10" s="6">
        <v>1</v>
      </c>
      <c r="O10" s="17">
        <f t="shared" si="23"/>
        <v>35636</v>
      </c>
      <c r="P10">
        <f t="shared" si="24"/>
        <v>28318</v>
      </c>
      <c r="Q10">
        <f t="shared" si="0"/>
        <v>25628</v>
      </c>
      <c r="R10">
        <f t="shared" si="1"/>
        <v>2690</v>
      </c>
      <c r="S10">
        <f t="shared" si="2"/>
        <v>10109</v>
      </c>
      <c r="T10">
        <f t="shared" si="3"/>
        <v>6931</v>
      </c>
      <c r="U10">
        <f t="shared" si="4"/>
        <v>3178</v>
      </c>
      <c r="V10">
        <f t="shared" si="5"/>
        <v>432</v>
      </c>
      <c r="W10">
        <f t="shared" si="6"/>
        <v>370</v>
      </c>
      <c r="X10">
        <f t="shared" si="7"/>
        <v>62</v>
      </c>
      <c r="Y10">
        <f t="shared" si="8"/>
        <v>1</v>
      </c>
      <c r="Z10">
        <f t="shared" si="9"/>
        <v>0</v>
      </c>
      <c r="AA10">
        <f t="shared" si="10"/>
        <v>2</v>
      </c>
      <c r="AC10">
        <f t="shared" si="11"/>
        <v>0.91348259057843073</v>
      </c>
      <c r="AD10" s="13">
        <f t="shared" si="12"/>
        <v>0.91251755891993136</v>
      </c>
      <c r="AE10" s="13">
        <f t="shared" si="13"/>
        <v>0.92267657992565055</v>
      </c>
      <c r="AF10" s="13">
        <f t="shared" si="14"/>
        <v>0.93223859926797903</v>
      </c>
      <c r="AG10">
        <f t="shared" si="15"/>
        <v>0.93954696292021356</v>
      </c>
      <c r="AH10">
        <f t="shared" si="16"/>
        <v>0.91629955947136565</v>
      </c>
      <c r="AI10">
        <f t="shared" si="17"/>
        <v>0.79166666666666663</v>
      </c>
      <c r="AJ10" s="13">
        <f t="shared" si="18"/>
        <v>0.79189189189189191</v>
      </c>
      <c r="AK10">
        <f t="shared" si="19"/>
        <v>0.79032258064516125</v>
      </c>
      <c r="AL10">
        <f t="shared" si="20"/>
        <v>1</v>
      </c>
      <c r="AM10" t="e">
        <f t="shared" si="21"/>
        <v>#DIV/0!</v>
      </c>
      <c r="AN10">
        <f t="shared" si="22"/>
        <v>0.5</v>
      </c>
    </row>
    <row r="11" spans="1:40" x14ac:dyDescent="0.3">
      <c r="A11" t="s">
        <v>0</v>
      </c>
      <c r="B11" s="3">
        <v>41526</v>
      </c>
      <c r="C11" s="4">
        <v>25880</v>
      </c>
      <c r="D11" s="4">
        <v>23338</v>
      </c>
      <c r="E11" s="4">
        <v>2542</v>
      </c>
      <c r="F11" s="4">
        <v>3183</v>
      </c>
      <c r="G11" s="4">
        <v>2161</v>
      </c>
      <c r="H11" s="4">
        <v>1022</v>
      </c>
      <c r="I11" s="4">
        <v>342</v>
      </c>
      <c r="J11" s="4">
        <v>306</v>
      </c>
      <c r="K11" s="4">
        <v>36</v>
      </c>
      <c r="L11" s="4">
        <v>0</v>
      </c>
      <c r="M11" s="4">
        <v>0</v>
      </c>
      <c r="N11" s="4">
        <v>2</v>
      </c>
      <c r="O11" s="16">
        <f t="shared" si="23"/>
        <v>29407</v>
      </c>
      <c r="P11">
        <f t="shared" si="24"/>
        <v>29012</v>
      </c>
      <c r="Q11">
        <f t="shared" si="0"/>
        <v>26225</v>
      </c>
      <c r="R11">
        <f t="shared" si="1"/>
        <v>2787</v>
      </c>
      <c r="S11">
        <f t="shared" si="2"/>
        <v>3449</v>
      </c>
      <c r="T11">
        <f t="shared" si="3"/>
        <v>2333</v>
      </c>
      <c r="U11">
        <f t="shared" si="4"/>
        <v>1116</v>
      </c>
      <c r="V11">
        <f t="shared" si="5"/>
        <v>404</v>
      </c>
      <c r="W11">
        <f t="shared" si="6"/>
        <v>360</v>
      </c>
      <c r="X11">
        <f t="shared" si="7"/>
        <v>44</v>
      </c>
      <c r="Y11">
        <f t="shared" si="8"/>
        <v>0</v>
      </c>
      <c r="Z11">
        <f t="shared" si="9"/>
        <v>0</v>
      </c>
      <c r="AA11">
        <f t="shared" si="10"/>
        <v>2</v>
      </c>
      <c r="AC11">
        <f t="shared" si="11"/>
        <v>0.89204467117055009</v>
      </c>
      <c r="AD11" s="13">
        <f t="shared" si="12"/>
        <v>0.88991420400381316</v>
      </c>
      <c r="AE11" s="13">
        <f t="shared" si="13"/>
        <v>0.912091855041263</v>
      </c>
      <c r="AF11" s="13">
        <f t="shared" si="14"/>
        <v>0.9228761959988403</v>
      </c>
      <c r="AG11">
        <f t="shared" si="15"/>
        <v>0.92627518216888127</v>
      </c>
      <c r="AH11">
        <f t="shared" si="16"/>
        <v>0.91577060931899645</v>
      </c>
      <c r="AI11">
        <f t="shared" si="17"/>
        <v>0.84653465346534651</v>
      </c>
      <c r="AJ11" s="13">
        <f t="shared" si="18"/>
        <v>0.85</v>
      </c>
      <c r="AK11">
        <f t="shared" si="19"/>
        <v>0.81818181818181823</v>
      </c>
      <c r="AL11" t="e">
        <f t="shared" si="20"/>
        <v>#DIV/0!</v>
      </c>
      <c r="AM11" t="e">
        <f t="shared" si="21"/>
        <v>#DIV/0!</v>
      </c>
      <c r="AN11">
        <f t="shared" si="22"/>
        <v>1</v>
      </c>
    </row>
    <row r="12" spans="1:40" x14ac:dyDescent="0.3">
      <c r="A12" t="s">
        <v>0</v>
      </c>
      <c r="B12" s="5">
        <v>41527</v>
      </c>
      <c r="C12" s="6">
        <v>27846</v>
      </c>
      <c r="D12" s="6">
        <v>24406</v>
      </c>
      <c r="E12" s="6">
        <v>3440</v>
      </c>
      <c r="F12" s="6">
        <v>1928</v>
      </c>
      <c r="G12" s="6">
        <v>1328</v>
      </c>
      <c r="H12" s="6">
        <v>600</v>
      </c>
      <c r="I12" s="6">
        <v>731</v>
      </c>
      <c r="J12" s="6">
        <v>671</v>
      </c>
      <c r="K12" s="6">
        <v>60</v>
      </c>
      <c r="L12" s="6">
        <v>0</v>
      </c>
      <c r="M12" s="6">
        <v>0</v>
      </c>
      <c r="N12" s="6">
        <v>4</v>
      </c>
      <c r="O12" s="17">
        <f t="shared" si="23"/>
        <v>30509</v>
      </c>
      <c r="P12">
        <f t="shared" si="24"/>
        <v>30340</v>
      </c>
      <c r="Q12">
        <f t="shared" si="0"/>
        <v>26710</v>
      </c>
      <c r="R12">
        <f t="shared" si="1"/>
        <v>3630</v>
      </c>
      <c r="S12">
        <f t="shared" si="2"/>
        <v>2070</v>
      </c>
      <c r="T12">
        <f t="shared" si="3"/>
        <v>1412</v>
      </c>
      <c r="U12">
        <f t="shared" si="4"/>
        <v>658</v>
      </c>
      <c r="V12">
        <f t="shared" si="5"/>
        <v>787</v>
      </c>
      <c r="W12">
        <f t="shared" si="6"/>
        <v>719</v>
      </c>
      <c r="X12">
        <f t="shared" si="7"/>
        <v>68</v>
      </c>
      <c r="Y12">
        <f t="shared" si="8"/>
        <v>0</v>
      </c>
      <c r="Z12">
        <f t="shared" si="9"/>
        <v>0</v>
      </c>
      <c r="AA12">
        <f t="shared" si="10"/>
        <v>4</v>
      </c>
      <c r="AC12">
        <f t="shared" si="11"/>
        <v>0.91779828609096903</v>
      </c>
      <c r="AD12" s="13">
        <f t="shared" si="12"/>
        <v>0.91374017222014225</v>
      </c>
      <c r="AE12" s="13">
        <f t="shared" si="13"/>
        <v>0.94765840220385678</v>
      </c>
      <c r="AF12" s="13">
        <f t="shared" si="14"/>
        <v>0.93140096618357493</v>
      </c>
      <c r="AG12">
        <f t="shared" si="15"/>
        <v>0.94050991501416425</v>
      </c>
      <c r="AH12">
        <f t="shared" si="16"/>
        <v>0.91185410334346506</v>
      </c>
      <c r="AI12">
        <f t="shared" si="17"/>
        <v>0.92884371029224899</v>
      </c>
      <c r="AJ12" s="13">
        <f t="shared" si="18"/>
        <v>0.93324061196105701</v>
      </c>
      <c r="AK12">
        <f t="shared" si="19"/>
        <v>0.88235294117647056</v>
      </c>
      <c r="AL12" t="e">
        <f t="shared" si="20"/>
        <v>#DIV/0!</v>
      </c>
      <c r="AM12" t="e">
        <f t="shared" si="21"/>
        <v>#DIV/0!</v>
      </c>
      <c r="AN12">
        <f t="shared" si="22"/>
        <v>1</v>
      </c>
    </row>
    <row r="13" spans="1:40" x14ac:dyDescent="0.3">
      <c r="A13" t="s">
        <v>0</v>
      </c>
      <c r="B13" s="3">
        <v>41528</v>
      </c>
      <c r="C13" s="4">
        <v>27099</v>
      </c>
      <c r="D13" s="4">
        <v>24469</v>
      </c>
      <c r="E13" s="4">
        <v>2630</v>
      </c>
      <c r="F13" s="4">
        <v>1785</v>
      </c>
      <c r="G13" s="4">
        <v>1217</v>
      </c>
      <c r="H13" s="4">
        <v>568</v>
      </c>
      <c r="I13" s="4">
        <v>503</v>
      </c>
      <c r="J13" s="4">
        <v>454</v>
      </c>
      <c r="K13" s="4">
        <v>49</v>
      </c>
      <c r="L13" s="4">
        <v>0</v>
      </c>
      <c r="M13" s="4">
        <v>0</v>
      </c>
      <c r="N13" s="4">
        <v>0</v>
      </c>
      <c r="O13" s="17">
        <f t="shared" si="23"/>
        <v>29387</v>
      </c>
      <c r="P13">
        <f t="shared" si="24"/>
        <v>27856</v>
      </c>
      <c r="Q13">
        <f t="shared" si="0"/>
        <v>25140</v>
      </c>
      <c r="R13">
        <f t="shared" si="1"/>
        <v>2716</v>
      </c>
      <c r="S13">
        <f t="shared" si="2"/>
        <v>1828</v>
      </c>
      <c r="T13">
        <f t="shared" si="3"/>
        <v>1243</v>
      </c>
      <c r="U13">
        <f t="shared" si="4"/>
        <v>585</v>
      </c>
      <c r="V13">
        <f t="shared" si="5"/>
        <v>537</v>
      </c>
      <c r="W13">
        <f t="shared" si="6"/>
        <v>478</v>
      </c>
      <c r="X13">
        <f t="shared" si="7"/>
        <v>59</v>
      </c>
      <c r="Y13">
        <f t="shared" si="8"/>
        <v>0</v>
      </c>
      <c r="Z13">
        <f t="shared" si="9"/>
        <v>0</v>
      </c>
      <c r="AA13">
        <f t="shared" si="10"/>
        <v>0</v>
      </c>
      <c r="AC13">
        <f t="shared" si="11"/>
        <v>0.97282452613440551</v>
      </c>
      <c r="AD13" s="13">
        <f t="shared" si="12"/>
        <v>0.97330946698488463</v>
      </c>
      <c r="AE13" s="13">
        <f t="shared" si="13"/>
        <v>0.96833578792341679</v>
      </c>
      <c r="AF13" s="13">
        <f t="shared" si="14"/>
        <v>0.9764770240700219</v>
      </c>
      <c r="AG13">
        <f t="shared" si="15"/>
        <v>0.97908286403861622</v>
      </c>
      <c r="AH13">
        <f t="shared" si="16"/>
        <v>0.97094017094017093</v>
      </c>
      <c r="AI13">
        <f t="shared" si="17"/>
        <v>0.93668528864059586</v>
      </c>
      <c r="AJ13" s="13">
        <f t="shared" si="18"/>
        <v>0.94979079497907948</v>
      </c>
      <c r="AK13">
        <f t="shared" si="19"/>
        <v>0.83050847457627119</v>
      </c>
      <c r="AL13" t="e">
        <f t="shared" si="20"/>
        <v>#DIV/0!</v>
      </c>
      <c r="AM13" t="e">
        <f t="shared" si="21"/>
        <v>#DIV/0!</v>
      </c>
      <c r="AN13" t="e">
        <f t="shared" si="22"/>
        <v>#DIV/0!</v>
      </c>
    </row>
    <row r="14" spans="1:40" x14ac:dyDescent="0.3">
      <c r="A14" t="s">
        <v>0</v>
      </c>
      <c r="B14" s="5">
        <v>41529</v>
      </c>
      <c r="C14" s="6">
        <v>26382</v>
      </c>
      <c r="D14" s="6">
        <v>23537</v>
      </c>
      <c r="E14" s="6">
        <v>2845</v>
      </c>
      <c r="F14" s="6">
        <v>2368</v>
      </c>
      <c r="G14" s="6">
        <v>1626</v>
      </c>
      <c r="H14" s="6">
        <v>742</v>
      </c>
      <c r="I14" s="6">
        <v>405</v>
      </c>
      <c r="J14" s="6">
        <v>371</v>
      </c>
      <c r="K14" s="6">
        <v>34</v>
      </c>
      <c r="L14" s="6">
        <v>0</v>
      </c>
      <c r="M14" s="6">
        <v>0</v>
      </c>
      <c r="N14" s="6">
        <v>1</v>
      </c>
      <c r="O14" s="17">
        <f t="shared" si="23"/>
        <v>29156</v>
      </c>
      <c r="P14">
        <f t="shared" si="24"/>
        <v>26964</v>
      </c>
      <c r="Q14">
        <f t="shared" si="0"/>
        <v>24071</v>
      </c>
      <c r="R14">
        <f t="shared" si="1"/>
        <v>2893</v>
      </c>
      <c r="S14">
        <f t="shared" si="2"/>
        <v>2486</v>
      </c>
      <c r="T14">
        <f t="shared" si="3"/>
        <v>1703</v>
      </c>
      <c r="U14">
        <f t="shared" si="4"/>
        <v>783</v>
      </c>
      <c r="V14">
        <f t="shared" si="5"/>
        <v>462</v>
      </c>
      <c r="W14">
        <f t="shared" si="6"/>
        <v>423</v>
      </c>
      <c r="X14">
        <f t="shared" si="7"/>
        <v>39</v>
      </c>
      <c r="Y14">
        <f t="shared" si="8"/>
        <v>0</v>
      </c>
      <c r="Z14">
        <f t="shared" si="9"/>
        <v>0</v>
      </c>
      <c r="AA14">
        <f t="shared" si="10"/>
        <v>1</v>
      </c>
      <c r="AC14">
        <f t="shared" si="11"/>
        <v>0.97841566533155322</v>
      </c>
      <c r="AD14" s="13">
        <f t="shared" si="12"/>
        <v>0.9778156287649038</v>
      </c>
      <c r="AE14" s="13">
        <f t="shared" si="13"/>
        <v>0.98340822675423434</v>
      </c>
      <c r="AF14" s="13">
        <f t="shared" si="14"/>
        <v>0.95253419147224461</v>
      </c>
      <c r="AG14">
        <f t="shared" si="15"/>
        <v>0.95478567234292422</v>
      </c>
      <c r="AH14">
        <f t="shared" si="16"/>
        <v>0.94763729246487871</v>
      </c>
      <c r="AI14">
        <f t="shared" si="17"/>
        <v>0.87662337662337664</v>
      </c>
      <c r="AJ14" s="13">
        <f t="shared" si="18"/>
        <v>0.87706855791962179</v>
      </c>
      <c r="AK14">
        <f t="shared" si="19"/>
        <v>0.87179487179487181</v>
      </c>
      <c r="AL14" t="e">
        <f t="shared" si="20"/>
        <v>#DIV/0!</v>
      </c>
      <c r="AM14" t="e">
        <f t="shared" si="21"/>
        <v>#DIV/0!</v>
      </c>
      <c r="AN14">
        <f t="shared" si="22"/>
        <v>1</v>
      </c>
    </row>
    <row r="15" spans="1:40" x14ac:dyDescent="0.3">
      <c r="A15" t="s">
        <v>0</v>
      </c>
      <c r="B15" s="3">
        <v>41530</v>
      </c>
      <c r="C15" s="4">
        <v>19891</v>
      </c>
      <c r="D15" s="4">
        <v>17822</v>
      </c>
      <c r="E15" s="4">
        <v>2069</v>
      </c>
      <c r="F15" s="4">
        <v>1709</v>
      </c>
      <c r="G15" s="4">
        <v>1236</v>
      </c>
      <c r="H15" s="4">
        <v>473</v>
      </c>
      <c r="I15" s="4">
        <v>559</v>
      </c>
      <c r="J15" s="4">
        <v>500</v>
      </c>
      <c r="K15" s="4">
        <v>59</v>
      </c>
      <c r="L15" s="4">
        <v>0</v>
      </c>
      <c r="M15" s="4">
        <v>0</v>
      </c>
      <c r="N15" s="4">
        <v>1</v>
      </c>
      <c r="O15" s="16">
        <f t="shared" si="23"/>
        <v>22160</v>
      </c>
      <c r="P15">
        <f t="shared" si="24"/>
        <v>20613</v>
      </c>
      <c r="Q15">
        <f t="shared" si="0"/>
        <v>18441</v>
      </c>
      <c r="R15">
        <f t="shared" si="1"/>
        <v>2172</v>
      </c>
      <c r="S15">
        <f t="shared" si="2"/>
        <v>1816</v>
      </c>
      <c r="T15">
        <f t="shared" si="3"/>
        <v>1308</v>
      </c>
      <c r="U15">
        <f t="shared" si="4"/>
        <v>508</v>
      </c>
      <c r="V15">
        <f t="shared" si="5"/>
        <v>582</v>
      </c>
      <c r="W15">
        <f t="shared" si="6"/>
        <v>519</v>
      </c>
      <c r="X15">
        <f t="shared" si="7"/>
        <v>63</v>
      </c>
      <c r="Y15">
        <f t="shared" si="8"/>
        <v>0</v>
      </c>
      <c r="Z15">
        <f t="shared" si="9"/>
        <v>0</v>
      </c>
      <c r="AA15">
        <f t="shared" si="10"/>
        <v>1</v>
      </c>
      <c r="AC15">
        <f t="shared" si="11"/>
        <v>0.96497356037452098</v>
      </c>
      <c r="AD15" s="13">
        <f t="shared" si="12"/>
        <v>0.96643349059161654</v>
      </c>
      <c r="AE15" s="13">
        <f t="shared" si="13"/>
        <v>0.95257826887661146</v>
      </c>
      <c r="AF15" s="13">
        <f t="shared" si="14"/>
        <v>0.94107929515418498</v>
      </c>
      <c r="AG15">
        <f t="shared" si="15"/>
        <v>0.94495412844036697</v>
      </c>
      <c r="AH15">
        <f t="shared" si="16"/>
        <v>0.93110236220472442</v>
      </c>
      <c r="AI15">
        <f t="shared" si="17"/>
        <v>0.96048109965635742</v>
      </c>
      <c r="AJ15" s="13">
        <f t="shared" si="18"/>
        <v>0.96339113680154143</v>
      </c>
      <c r="AK15">
        <f t="shared" si="19"/>
        <v>0.93650793650793651</v>
      </c>
      <c r="AL15" t="e">
        <f t="shared" si="20"/>
        <v>#DIV/0!</v>
      </c>
      <c r="AM15" t="e">
        <f t="shared" si="21"/>
        <v>#DIV/0!</v>
      </c>
      <c r="AN15">
        <f t="shared" si="22"/>
        <v>1</v>
      </c>
    </row>
    <row r="16" spans="1:40" s="10" customFormat="1" x14ac:dyDescent="0.3">
      <c r="A16" s="10" t="s">
        <v>0</v>
      </c>
      <c r="B16" s="11">
        <v>41531</v>
      </c>
      <c r="C16" s="12">
        <v>23464</v>
      </c>
      <c r="D16" s="12">
        <v>19685</v>
      </c>
      <c r="E16" s="12">
        <v>3779</v>
      </c>
      <c r="F16" s="12">
        <v>3985</v>
      </c>
      <c r="G16" s="12">
        <v>2531</v>
      </c>
      <c r="H16" s="12">
        <v>1454</v>
      </c>
      <c r="I16" s="12">
        <v>726</v>
      </c>
      <c r="J16" s="12">
        <v>642</v>
      </c>
      <c r="K16" s="12">
        <v>84</v>
      </c>
      <c r="L16" s="12">
        <v>0</v>
      </c>
      <c r="M16" s="12">
        <v>0</v>
      </c>
      <c r="N16" s="12">
        <v>0</v>
      </c>
      <c r="O16" s="17">
        <f t="shared" si="23"/>
        <v>28175</v>
      </c>
      <c r="P16" s="10">
        <f t="shared" si="24"/>
        <v>23857</v>
      </c>
      <c r="Q16" s="10">
        <f t="shared" ref="Q16:Q63" si="25">D16+D82</f>
        <v>20037</v>
      </c>
      <c r="R16" s="10">
        <f t="shared" si="1"/>
        <v>3820</v>
      </c>
      <c r="S16" s="10">
        <f t="shared" si="2"/>
        <v>4051</v>
      </c>
      <c r="T16" s="10">
        <f t="shared" si="3"/>
        <v>2577</v>
      </c>
      <c r="U16" s="10">
        <f t="shared" si="4"/>
        <v>1474</v>
      </c>
      <c r="V16" s="10">
        <f t="shared" si="5"/>
        <v>743</v>
      </c>
      <c r="W16" s="10">
        <f t="shared" si="6"/>
        <v>655</v>
      </c>
      <c r="X16" s="10">
        <f t="shared" si="7"/>
        <v>88</v>
      </c>
      <c r="Y16" s="10">
        <f t="shared" si="8"/>
        <v>0</v>
      </c>
      <c r="Z16" s="10">
        <f t="shared" si="9"/>
        <v>0</v>
      </c>
      <c r="AA16" s="10">
        <f t="shared" si="10"/>
        <v>0</v>
      </c>
      <c r="AC16" s="10">
        <f t="shared" si="11"/>
        <v>0.98352684746615249</v>
      </c>
      <c r="AD16" s="15">
        <f t="shared" si="12"/>
        <v>0.98243249987523085</v>
      </c>
      <c r="AE16" s="15">
        <f t="shared" si="13"/>
        <v>0.98926701570680631</v>
      </c>
      <c r="AF16" s="15">
        <f t="shared" si="14"/>
        <v>0.9837077264872871</v>
      </c>
      <c r="AG16" s="10">
        <f t="shared" si="15"/>
        <v>0.98214978657353513</v>
      </c>
      <c r="AH16" s="10">
        <f t="shared" si="16"/>
        <v>0.98643147896879235</v>
      </c>
      <c r="AI16" s="10">
        <f t="shared" si="17"/>
        <v>0.97711978465679672</v>
      </c>
      <c r="AJ16" s="15">
        <f t="shared" si="18"/>
        <v>0.98015267175572518</v>
      </c>
      <c r="AK16" s="10">
        <f t="shared" si="19"/>
        <v>0.95454545454545459</v>
      </c>
      <c r="AL16" s="10" t="e">
        <f t="shared" si="20"/>
        <v>#DIV/0!</v>
      </c>
      <c r="AM16" s="10" t="e">
        <f t="shared" si="21"/>
        <v>#DIV/0!</v>
      </c>
      <c r="AN16" s="10" t="e">
        <f t="shared" si="22"/>
        <v>#DIV/0!</v>
      </c>
    </row>
    <row r="17" spans="1:40" s="10" customFormat="1" x14ac:dyDescent="0.3">
      <c r="A17" s="10" t="s">
        <v>0</v>
      </c>
      <c r="B17" s="11">
        <v>41532</v>
      </c>
      <c r="C17" s="12">
        <v>20888</v>
      </c>
      <c r="D17" s="12">
        <v>19681</v>
      </c>
      <c r="E17" s="12">
        <v>1207</v>
      </c>
      <c r="F17" s="12">
        <v>3304</v>
      </c>
      <c r="G17" s="12">
        <v>2183</v>
      </c>
      <c r="H17" s="12">
        <v>1121</v>
      </c>
      <c r="I17" s="12">
        <v>241</v>
      </c>
      <c r="J17" s="12">
        <v>215</v>
      </c>
      <c r="K17" s="12">
        <v>26</v>
      </c>
      <c r="L17" s="12">
        <v>0</v>
      </c>
      <c r="M17" s="12">
        <v>0</v>
      </c>
      <c r="N17" s="12">
        <v>1</v>
      </c>
      <c r="O17" s="16">
        <f t="shared" si="23"/>
        <v>24434</v>
      </c>
      <c r="P17" s="10">
        <f t="shared" si="24"/>
        <v>22692</v>
      </c>
      <c r="Q17" s="10">
        <f t="shared" si="25"/>
        <v>21239</v>
      </c>
      <c r="R17" s="10">
        <f t="shared" si="1"/>
        <v>1453</v>
      </c>
      <c r="S17" s="10">
        <f t="shared" si="2"/>
        <v>3819</v>
      </c>
      <c r="T17" s="10">
        <f t="shared" si="3"/>
        <v>2458</v>
      </c>
      <c r="U17" s="10">
        <f t="shared" si="4"/>
        <v>1361</v>
      </c>
      <c r="V17" s="10">
        <f t="shared" si="5"/>
        <v>273</v>
      </c>
      <c r="W17" s="10">
        <f t="shared" si="6"/>
        <v>240</v>
      </c>
      <c r="X17" s="10">
        <f t="shared" si="7"/>
        <v>33</v>
      </c>
      <c r="Y17" s="10">
        <f t="shared" si="8"/>
        <v>0</v>
      </c>
      <c r="Z17" s="10">
        <f t="shared" si="9"/>
        <v>0</v>
      </c>
      <c r="AA17" s="10">
        <f t="shared" si="10"/>
        <v>1</v>
      </c>
      <c r="AC17" s="10">
        <f t="shared" si="11"/>
        <v>0.92050061695751806</v>
      </c>
      <c r="AD17" s="15">
        <f t="shared" si="12"/>
        <v>0.92664438062055654</v>
      </c>
      <c r="AE17" s="15">
        <f t="shared" si="13"/>
        <v>0.83069511355815551</v>
      </c>
      <c r="AF17" s="15">
        <f t="shared" si="14"/>
        <v>0.86514794448808585</v>
      </c>
      <c r="AG17" s="10">
        <f t="shared" si="15"/>
        <v>0.88812042310821804</v>
      </c>
      <c r="AH17" s="10">
        <f t="shared" si="16"/>
        <v>0.82365907421013962</v>
      </c>
      <c r="AI17" s="10">
        <f t="shared" si="17"/>
        <v>0.88278388278388276</v>
      </c>
      <c r="AJ17" s="15">
        <f t="shared" si="18"/>
        <v>0.89583333333333337</v>
      </c>
      <c r="AK17" s="10">
        <f t="shared" si="19"/>
        <v>0.78787878787878785</v>
      </c>
      <c r="AL17" s="10" t="e">
        <f t="shared" si="20"/>
        <v>#DIV/0!</v>
      </c>
      <c r="AM17" s="10" t="e">
        <f t="shared" si="21"/>
        <v>#DIV/0!</v>
      </c>
      <c r="AN17" s="10">
        <f t="shared" si="22"/>
        <v>1</v>
      </c>
    </row>
    <row r="18" spans="1:40" s="10" customFormat="1" x14ac:dyDescent="0.3">
      <c r="A18" s="10" t="s">
        <v>0</v>
      </c>
      <c r="B18" s="11">
        <v>41533</v>
      </c>
      <c r="C18" s="12">
        <v>12590</v>
      </c>
      <c r="D18" s="12">
        <v>11120</v>
      </c>
      <c r="E18" s="12">
        <v>1470</v>
      </c>
      <c r="F18" s="12">
        <v>2050</v>
      </c>
      <c r="G18" s="12">
        <v>1349</v>
      </c>
      <c r="H18" s="12">
        <v>701</v>
      </c>
      <c r="I18" s="12">
        <v>263</v>
      </c>
      <c r="J18" s="12">
        <v>251</v>
      </c>
      <c r="K18" s="12">
        <v>12</v>
      </c>
      <c r="L18" s="12">
        <v>0</v>
      </c>
      <c r="M18" s="12">
        <v>0</v>
      </c>
      <c r="N18" s="12">
        <v>0</v>
      </c>
      <c r="O18" s="16">
        <f t="shared" si="23"/>
        <v>14903</v>
      </c>
      <c r="P18" s="10">
        <f t="shared" si="24"/>
        <v>13990</v>
      </c>
      <c r="Q18" s="10">
        <f t="shared" si="25"/>
        <v>12402</v>
      </c>
      <c r="R18" s="10">
        <f t="shared" si="1"/>
        <v>1588</v>
      </c>
      <c r="S18" s="10">
        <f t="shared" si="2"/>
        <v>2506</v>
      </c>
      <c r="T18" s="10">
        <f t="shared" si="3"/>
        <v>1668</v>
      </c>
      <c r="U18" s="10">
        <f t="shared" si="4"/>
        <v>838</v>
      </c>
      <c r="V18" s="10">
        <f t="shared" si="5"/>
        <v>301</v>
      </c>
      <c r="W18" s="10">
        <f t="shared" si="6"/>
        <v>282</v>
      </c>
      <c r="X18" s="10">
        <f t="shared" si="7"/>
        <v>19</v>
      </c>
      <c r="Y18" s="10">
        <f t="shared" si="8"/>
        <v>0</v>
      </c>
      <c r="Z18" s="10">
        <f t="shared" si="9"/>
        <v>0</v>
      </c>
      <c r="AA18" s="10">
        <f t="shared" si="10"/>
        <v>0</v>
      </c>
      <c r="AC18" s="10">
        <f t="shared" si="11"/>
        <v>0.89992852037169402</v>
      </c>
      <c r="AD18" s="15">
        <f t="shared" si="12"/>
        <v>0.89662957587485892</v>
      </c>
      <c r="AE18" s="15">
        <f t="shared" si="13"/>
        <v>0.9256926952141058</v>
      </c>
      <c r="AF18" s="15">
        <f t="shared" si="14"/>
        <v>0.81803671189146054</v>
      </c>
      <c r="AG18" s="10">
        <f t="shared" si="15"/>
        <v>0.80875299760191843</v>
      </c>
      <c r="AH18" s="10">
        <f t="shared" si="16"/>
        <v>0.83651551312649164</v>
      </c>
      <c r="AI18" s="10">
        <f t="shared" si="17"/>
        <v>0.87375415282392022</v>
      </c>
      <c r="AJ18" s="15">
        <f t="shared" si="18"/>
        <v>0.89007092198581561</v>
      </c>
      <c r="AK18" s="10">
        <f t="shared" si="19"/>
        <v>0.63157894736842102</v>
      </c>
      <c r="AL18" s="10" t="e">
        <f t="shared" si="20"/>
        <v>#DIV/0!</v>
      </c>
      <c r="AM18" s="10" t="e">
        <f t="shared" si="21"/>
        <v>#DIV/0!</v>
      </c>
      <c r="AN18" s="10" t="e">
        <f t="shared" si="22"/>
        <v>#DIV/0!</v>
      </c>
    </row>
    <row r="19" spans="1:40" x14ac:dyDescent="0.3">
      <c r="A19" t="s">
        <v>0</v>
      </c>
      <c r="B19" s="3">
        <v>41534</v>
      </c>
      <c r="C19" s="4">
        <v>18207</v>
      </c>
      <c r="D19" s="4">
        <v>15614</v>
      </c>
      <c r="E19" s="4">
        <v>2593</v>
      </c>
      <c r="F19" s="4">
        <v>2116</v>
      </c>
      <c r="G19" s="4">
        <v>1466</v>
      </c>
      <c r="H19" s="4">
        <v>650</v>
      </c>
      <c r="I19" s="4">
        <v>417</v>
      </c>
      <c r="J19" s="4">
        <v>415</v>
      </c>
      <c r="K19" s="4">
        <v>2</v>
      </c>
      <c r="L19" s="4">
        <v>0</v>
      </c>
      <c r="M19" s="4">
        <v>0</v>
      </c>
      <c r="N19" s="4">
        <v>1</v>
      </c>
      <c r="O19" s="16">
        <f t="shared" si="23"/>
        <v>20741</v>
      </c>
      <c r="P19">
        <f t="shared" si="24"/>
        <v>18617</v>
      </c>
      <c r="Q19">
        <f t="shared" si="25"/>
        <v>15951</v>
      </c>
      <c r="R19">
        <f t="shared" si="1"/>
        <v>2666</v>
      </c>
      <c r="S19">
        <f t="shared" si="2"/>
        <v>2210</v>
      </c>
      <c r="T19">
        <f t="shared" si="3"/>
        <v>1516</v>
      </c>
      <c r="U19">
        <f t="shared" si="4"/>
        <v>694</v>
      </c>
      <c r="V19">
        <f t="shared" si="5"/>
        <v>446</v>
      </c>
      <c r="W19">
        <f t="shared" si="6"/>
        <v>433</v>
      </c>
      <c r="X19">
        <f t="shared" si="7"/>
        <v>13</v>
      </c>
      <c r="Y19">
        <f t="shared" si="8"/>
        <v>0</v>
      </c>
      <c r="Z19">
        <f t="shared" si="9"/>
        <v>0</v>
      </c>
      <c r="AA19">
        <f t="shared" si="10"/>
        <v>1</v>
      </c>
      <c r="AC19">
        <f t="shared" si="11"/>
        <v>0.97797711768813445</v>
      </c>
      <c r="AD19" s="13">
        <f t="shared" si="12"/>
        <v>0.97887279794370263</v>
      </c>
      <c r="AE19" s="13">
        <f t="shared" si="13"/>
        <v>0.97261815453863465</v>
      </c>
      <c r="AF19" s="13">
        <f t="shared" si="14"/>
        <v>0.95746606334841633</v>
      </c>
      <c r="AG19">
        <f t="shared" si="15"/>
        <v>0.96701846965699212</v>
      </c>
      <c r="AH19">
        <f t="shared" si="16"/>
        <v>0.93659942363112392</v>
      </c>
      <c r="AI19">
        <f t="shared" si="17"/>
        <v>0.93497757847533636</v>
      </c>
      <c r="AJ19" s="13">
        <f t="shared" si="18"/>
        <v>0.95842956120092382</v>
      </c>
      <c r="AK19">
        <f t="shared" si="19"/>
        <v>0.15384615384615385</v>
      </c>
      <c r="AL19" t="e">
        <f t="shared" si="20"/>
        <v>#DIV/0!</v>
      </c>
      <c r="AM19" t="e">
        <f t="shared" si="21"/>
        <v>#DIV/0!</v>
      </c>
      <c r="AN19">
        <f t="shared" si="22"/>
        <v>1</v>
      </c>
    </row>
    <row r="20" spans="1:40" x14ac:dyDescent="0.3">
      <c r="A20" t="s">
        <v>0</v>
      </c>
      <c r="B20" s="5">
        <v>41535</v>
      </c>
      <c r="C20" s="6">
        <v>22004</v>
      </c>
      <c r="D20" s="6">
        <v>19962</v>
      </c>
      <c r="E20" s="6">
        <v>2042</v>
      </c>
      <c r="F20" s="6">
        <v>1613</v>
      </c>
      <c r="G20" s="6">
        <v>1084</v>
      </c>
      <c r="H20" s="6">
        <v>529</v>
      </c>
      <c r="I20" s="6">
        <v>141</v>
      </c>
      <c r="J20" s="6">
        <v>116</v>
      </c>
      <c r="K20" s="6">
        <v>25</v>
      </c>
      <c r="L20" s="6">
        <v>0</v>
      </c>
      <c r="M20" s="6">
        <v>0</v>
      </c>
      <c r="N20" s="6">
        <v>5</v>
      </c>
      <c r="O20" s="16">
        <f t="shared" si="23"/>
        <v>23763</v>
      </c>
      <c r="P20">
        <f t="shared" si="24"/>
        <v>22464</v>
      </c>
      <c r="Q20">
        <f t="shared" si="25"/>
        <v>20357</v>
      </c>
      <c r="R20">
        <f t="shared" si="1"/>
        <v>2107</v>
      </c>
      <c r="S20">
        <f t="shared" si="2"/>
        <v>1701</v>
      </c>
      <c r="T20">
        <f t="shared" si="3"/>
        <v>1144</v>
      </c>
      <c r="U20">
        <f t="shared" si="4"/>
        <v>557</v>
      </c>
      <c r="V20">
        <f t="shared" si="5"/>
        <v>152</v>
      </c>
      <c r="W20">
        <f t="shared" si="6"/>
        <v>126</v>
      </c>
      <c r="X20">
        <f t="shared" si="7"/>
        <v>26</v>
      </c>
      <c r="Y20">
        <f t="shared" si="8"/>
        <v>0</v>
      </c>
      <c r="Z20">
        <f t="shared" si="9"/>
        <v>0</v>
      </c>
      <c r="AA20">
        <f t="shared" si="10"/>
        <v>5</v>
      </c>
      <c r="AC20">
        <f t="shared" si="11"/>
        <v>0.97952279202279202</v>
      </c>
      <c r="AD20" s="13">
        <f t="shared" si="12"/>
        <v>0.98059635506214082</v>
      </c>
      <c r="AE20" s="13">
        <f t="shared" si="13"/>
        <v>0.96915045087802565</v>
      </c>
      <c r="AF20" s="13">
        <f t="shared" si="14"/>
        <v>0.94826572604350379</v>
      </c>
      <c r="AG20">
        <f t="shared" si="15"/>
        <v>0.94755244755244761</v>
      </c>
      <c r="AH20">
        <f t="shared" si="16"/>
        <v>0.9497307001795332</v>
      </c>
      <c r="AI20">
        <f t="shared" si="17"/>
        <v>0.92763157894736847</v>
      </c>
      <c r="AJ20" s="13">
        <f t="shared" si="18"/>
        <v>0.92063492063492058</v>
      </c>
      <c r="AK20">
        <f t="shared" si="19"/>
        <v>0.96153846153846156</v>
      </c>
      <c r="AL20" t="e">
        <f t="shared" si="20"/>
        <v>#DIV/0!</v>
      </c>
      <c r="AM20" t="e">
        <f t="shared" si="21"/>
        <v>#DIV/0!</v>
      </c>
      <c r="AN20">
        <f t="shared" si="22"/>
        <v>1</v>
      </c>
    </row>
    <row r="21" spans="1:40" x14ac:dyDescent="0.3">
      <c r="A21" t="s">
        <v>0</v>
      </c>
      <c r="B21" s="3">
        <v>41536</v>
      </c>
      <c r="C21" s="4">
        <v>25106</v>
      </c>
      <c r="D21" s="4">
        <v>22478</v>
      </c>
      <c r="E21" s="4">
        <v>2628</v>
      </c>
      <c r="F21" s="4">
        <v>1934</v>
      </c>
      <c r="G21" s="4">
        <v>1344</v>
      </c>
      <c r="H21" s="4">
        <v>590</v>
      </c>
      <c r="I21" s="4">
        <v>209</v>
      </c>
      <c r="J21" s="4">
        <v>190</v>
      </c>
      <c r="K21" s="4">
        <v>19</v>
      </c>
      <c r="L21" s="4">
        <v>0</v>
      </c>
      <c r="M21" s="4">
        <v>0</v>
      </c>
      <c r="N21" s="4">
        <v>1</v>
      </c>
      <c r="O21" s="17">
        <f t="shared" si="23"/>
        <v>27250</v>
      </c>
      <c r="P21">
        <f t="shared" si="24"/>
        <v>25365</v>
      </c>
      <c r="Q21">
        <f t="shared" si="25"/>
        <v>22700</v>
      </c>
      <c r="R21">
        <f t="shared" si="1"/>
        <v>2665</v>
      </c>
      <c r="S21">
        <f t="shared" si="2"/>
        <v>2005</v>
      </c>
      <c r="T21">
        <f t="shared" si="3"/>
        <v>1387</v>
      </c>
      <c r="U21">
        <f t="shared" si="4"/>
        <v>618</v>
      </c>
      <c r="V21">
        <f t="shared" si="5"/>
        <v>215</v>
      </c>
      <c r="W21">
        <f t="shared" si="6"/>
        <v>195</v>
      </c>
      <c r="X21">
        <f t="shared" si="7"/>
        <v>20</v>
      </c>
      <c r="Y21">
        <f t="shared" si="8"/>
        <v>0</v>
      </c>
      <c r="Z21">
        <f t="shared" si="9"/>
        <v>0</v>
      </c>
      <c r="AA21">
        <f t="shared" si="10"/>
        <v>1</v>
      </c>
      <c r="AC21">
        <f t="shared" si="11"/>
        <v>0.98978907944017347</v>
      </c>
      <c r="AD21" s="13">
        <f t="shared" si="12"/>
        <v>0.99022026431718058</v>
      </c>
      <c r="AE21" s="13">
        <f t="shared" si="13"/>
        <v>0.98611632270168859</v>
      </c>
      <c r="AF21" s="13">
        <f t="shared" si="14"/>
        <v>0.96458852867830425</v>
      </c>
      <c r="AG21">
        <f t="shared" si="15"/>
        <v>0.96899783705839937</v>
      </c>
      <c r="AH21">
        <f t="shared" si="16"/>
        <v>0.95469255663430419</v>
      </c>
      <c r="AI21">
        <f t="shared" si="17"/>
        <v>0.97209302325581393</v>
      </c>
      <c r="AJ21" s="13">
        <f t="shared" si="18"/>
        <v>0.97435897435897434</v>
      </c>
      <c r="AK21">
        <f t="shared" si="19"/>
        <v>0.95</v>
      </c>
      <c r="AL21" t="e">
        <f t="shared" si="20"/>
        <v>#DIV/0!</v>
      </c>
      <c r="AM21" t="e">
        <f t="shared" si="21"/>
        <v>#DIV/0!</v>
      </c>
      <c r="AN21">
        <f t="shared" si="22"/>
        <v>1</v>
      </c>
    </row>
    <row r="22" spans="1:40" x14ac:dyDescent="0.3">
      <c r="A22" t="s">
        <v>0</v>
      </c>
      <c r="B22" s="5">
        <v>41537</v>
      </c>
      <c r="C22" s="6">
        <v>23010</v>
      </c>
      <c r="D22" s="6">
        <v>21372</v>
      </c>
      <c r="E22" s="6">
        <v>1638</v>
      </c>
      <c r="F22" s="6">
        <v>2343</v>
      </c>
      <c r="G22" s="6">
        <v>1598</v>
      </c>
      <c r="H22" s="6">
        <v>745</v>
      </c>
      <c r="I22" s="6">
        <v>270</v>
      </c>
      <c r="J22" s="6">
        <v>241</v>
      </c>
      <c r="K22" s="6">
        <v>29</v>
      </c>
      <c r="L22" s="6">
        <v>0</v>
      </c>
      <c r="M22" s="6">
        <v>0</v>
      </c>
      <c r="N22" s="6">
        <v>7</v>
      </c>
      <c r="O22" s="17">
        <f t="shared" si="23"/>
        <v>25630</v>
      </c>
      <c r="P22">
        <f t="shared" si="24"/>
        <v>23214</v>
      </c>
      <c r="Q22">
        <f t="shared" si="25"/>
        <v>21544</v>
      </c>
      <c r="R22">
        <f t="shared" si="1"/>
        <v>1670</v>
      </c>
      <c r="S22">
        <f t="shared" si="2"/>
        <v>2457</v>
      </c>
      <c r="T22">
        <f t="shared" si="3"/>
        <v>1676</v>
      </c>
      <c r="U22">
        <f t="shared" si="4"/>
        <v>781</v>
      </c>
      <c r="V22">
        <f t="shared" si="5"/>
        <v>290</v>
      </c>
      <c r="W22">
        <f t="shared" si="6"/>
        <v>261</v>
      </c>
      <c r="X22">
        <f t="shared" si="7"/>
        <v>29</v>
      </c>
      <c r="Y22">
        <f t="shared" si="8"/>
        <v>0</v>
      </c>
      <c r="Z22">
        <f t="shared" si="9"/>
        <v>0</v>
      </c>
      <c r="AA22">
        <f t="shared" si="10"/>
        <v>8</v>
      </c>
      <c r="AC22">
        <f t="shared" si="11"/>
        <v>0.99121219953476347</v>
      </c>
      <c r="AD22" s="13">
        <f t="shared" si="12"/>
        <v>0.99201633865577421</v>
      </c>
      <c r="AE22" s="13">
        <f t="shared" si="13"/>
        <v>0.98083832335329346</v>
      </c>
      <c r="AF22" s="13">
        <f t="shared" si="14"/>
        <v>0.95360195360195366</v>
      </c>
      <c r="AG22">
        <f t="shared" si="15"/>
        <v>0.95346062052505964</v>
      </c>
      <c r="AH22">
        <f t="shared" si="16"/>
        <v>0.95390524967989754</v>
      </c>
      <c r="AI22">
        <f t="shared" si="17"/>
        <v>0.93103448275862066</v>
      </c>
      <c r="AJ22" s="13">
        <f t="shared" si="18"/>
        <v>0.92337164750957856</v>
      </c>
      <c r="AK22">
        <f t="shared" si="19"/>
        <v>1</v>
      </c>
      <c r="AL22" t="e">
        <f t="shared" si="20"/>
        <v>#DIV/0!</v>
      </c>
      <c r="AM22" t="e">
        <f t="shared" si="21"/>
        <v>#DIV/0!</v>
      </c>
      <c r="AN22">
        <f t="shared" si="22"/>
        <v>0.875</v>
      </c>
    </row>
    <row r="23" spans="1:40" x14ac:dyDescent="0.3">
      <c r="A23" t="s">
        <v>0</v>
      </c>
      <c r="B23" s="3">
        <v>41538</v>
      </c>
      <c r="C23" s="4">
        <v>20378</v>
      </c>
      <c r="D23" s="4">
        <v>16069</v>
      </c>
      <c r="E23" s="4">
        <v>4309</v>
      </c>
      <c r="F23" s="4">
        <v>3093</v>
      </c>
      <c r="G23" s="4">
        <v>2104</v>
      </c>
      <c r="H23" s="4">
        <v>989</v>
      </c>
      <c r="I23" s="4">
        <v>679</v>
      </c>
      <c r="J23" s="4">
        <v>625</v>
      </c>
      <c r="K23" s="4">
        <v>54</v>
      </c>
      <c r="L23" s="4">
        <v>0</v>
      </c>
      <c r="M23" s="4">
        <v>0</v>
      </c>
      <c r="N23" s="4">
        <v>6</v>
      </c>
      <c r="O23" s="16">
        <f t="shared" si="23"/>
        <v>24156</v>
      </c>
      <c r="P23">
        <f t="shared" si="24"/>
        <v>21392</v>
      </c>
      <c r="Q23">
        <f t="shared" si="25"/>
        <v>16993</v>
      </c>
      <c r="R23">
        <f t="shared" si="1"/>
        <v>4399</v>
      </c>
      <c r="S23">
        <f t="shared" si="2"/>
        <v>3406</v>
      </c>
      <c r="T23">
        <f t="shared" si="3"/>
        <v>2326</v>
      </c>
      <c r="U23">
        <f t="shared" si="4"/>
        <v>1080</v>
      </c>
      <c r="V23">
        <f t="shared" si="5"/>
        <v>709</v>
      </c>
      <c r="W23">
        <f t="shared" si="6"/>
        <v>651</v>
      </c>
      <c r="X23">
        <f t="shared" si="7"/>
        <v>58</v>
      </c>
      <c r="Y23">
        <f t="shared" si="8"/>
        <v>0</v>
      </c>
      <c r="Z23">
        <f t="shared" si="9"/>
        <v>0</v>
      </c>
      <c r="AA23">
        <f t="shared" si="10"/>
        <v>6</v>
      </c>
      <c r="AC23">
        <f t="shared" si="11"/>
        <v>0.95259910246821244</v>
      </c>
      <c r="AD23" s="13">
        <f t="shared" si="12"/>
        <v>0.94562466898134523</v>
      </c>
      <c r="AE23" s="13">
        <f t="shared" si="13"/>
        <v>0.97954080472834737</v>
      </c>
      <c r="AF23" s="13">
        <f t="shared" si="14"/>
        <v>0.90810334703464479</v>
      </c>
      <c r="AG23">
        <f t="shared" si="15"/>
        <v>0.90455717970765259</v>
      </c>
      <c r="AH23">
        <f t="shared" si="16"/>
        <v>0.91574074074074074</v>
      </c>
      <c r="AI23">
        <f t="shared" si="17"/>
        <v>0.9576868829337094</v>
      </c>
      <c r="AJ23" s="13">
        <f t="shared" si="18"/>
        <v>0.96006144393241166</v>
      </c>
      <c r="AK23">
        <f t="shared" si="19"/>
        <v>0.93103448275862066</v>
      </c>
      <c r="AL23" t="e">
        <f t="shared" si="20"/>
        <v>#DIV/0!</v>
      </c>
      <c r="AM23" t="e">
        <f t="shared" si="21"/>
        <v>#DIV/0!</v>
      </c>
      <c r="AN23">
        <f t="shared" si="22"/>
        <v>1</v>
      </c>
    </row>
    <row r="24" spans="1:40" x14ac:dyDescent="0.3">
      <c r="A24" t="s">
        <v>0</v>
      </c>
      <c r="B24" s="5">
        <v>41539</v>
      </c>
      <c r="C24" s="6">
        <v>12997</v>
      </c>
      <c r="D24" s="6">
        <v>11604</v>
      </c>
      <c r="E24" s="6">
        <v>1393</v>
      </c>
      <c r="F24" s="6">
        <v>2472</v>
      </c>
      <c r="G24" s="6">
        <v>1554</v>
      </c>
      <c r="H24" s="6">
        <v>918</v>
      </c>
      <c r="I24" s="6">
        <v>388</v>
      </c>
      <c r="J24" s="6">
        <v>330</v>
      </c>
      <c r="K24" s="6">
        <v>58</v>
      </c>
      <c r="L24" s="6">
        <v>0</v>
      </c>
      <c r="M24" s="6">
        <v>0</v>
      </c>
      <c r="N24" s="6">
        <v>4</v>
      </c>
      <c r="O24" s="16">
        <f t="shared" si="23"/>
        <v>15861</v>
      </c>
      <c r="P24">
        <f t="shared" si="24"/>
        <v>14679</v>
      </c>
      <c r="Q24">
        <f t="shared" si="25"/>
        <v>13030</v>
      </c>
      <c r="R24">
        <f t="shared" si="1"/>
        <v>1649</v>
      </c>
      <c r="S24">
        <f t="shared" si="2"/>
        <v>3205</v>
      </c>
      <c r="T24">
        <f t="shared" si="3"/>
        <v>2015</v>
      </c>
      <c r="U24">
        <f t="shared" si="4"/>
        <v>1190</v>
      </c>
      <c r="V24">
        <f t="shared" si="5"/>
        <v>477</v>
      </c>
      <c r="W24">
        <f t="shared" si="6"/>
        <v>412</v>
      </c>
      <c r="X24">
        <f t="shared" si="7"/>
        <v>65</v>
      </c>
      <c r="Y24">
        <f t="shared" si="8"/>
        <v>0</v>
      </c>
      <c r="Z24">
        <f t="shared" si="9"/>
        <v>0</v>
      </c>
      <c r="AA24">
        <f t="shared" si="10"/>
        <v>5</v>
      </c>
      <c r="AC24">
        <f t="shared" si="11"/>
        <v>0.88541453777505275</v>
      </c>
      <c r="AD24" s="13">
        <f t="shared" si="12"/>
        <v>0.89056024558710667</v>
      </c>
      <c r="AE24" s="13">
        <f t="shared" si="13"/>
        <v>0.84475439660400242</v>
      </c>
      <c r="AF24" s="13">
        <f t="shared" si="14"/>
        <v>0.77129485179407176</v>
      </c>
      <c r="AG24">
        <f t="shared" si="15"/>
        <v>0.77121588089330029</v>
      </c>
      <c r="AH24">
        <f t="shared" si="16"/>
        <v>0.77142857142857146</v>
      </c>
      <c r="AI24">
        <f t="shared" si="17"/>
        <v>0.81341719077568131</v>
      </c>
      <c r="AJ24" s="13">
        <f t="shared" si="18"/>
        <v>0.80097087378640774</v>
      </c>
      <c r="AK24">
        <f t="shared" si="19"/>
        <v>0.89230769230769236</v>
      </c>
      <c r="AL24" t="e">
        <f t="shared" si="20"/>
        <v>#DIV/0!</v>
      </c>
      <c r="AM24" t="e">
        <f t="shared" si="21"/>
        <v>#DIV/0!</v>
      </c>
      <c r="AN24">
        <f t="shared" si="22"/>
        <v>0.8</v>
      </c>
    </row>
    <row r="25" spans="1:40" x14ac:dyDescent="0.3">
      <c r="A25" t="s">
        <v>0</v>
      </c>
      <c r="B25" s="3">
        <v>41540</v>
      </c>
      <c r="C25" s="4">
        <v>11816</v>
      </c>
      <c r="D25" s="4">
        <v>9584</v>
      </c>
      <c r="E25" s="4">
        <v>2232</v>
      </c>
      <c r="F25" s="4">
        <v>2095</v>
      </c>
      <c r="G25" s="4">
        <v>1379</v>
      </c>
      <c r="H25" s="4">
        <v>716</v>
      </c>
      <c r="I25" s="4">
        <v>563</v>
      </c>
      <c r="J25" s="4">
        <v>526</v>
      </c>
      <c r="K25" s="4">
        <v>37</v>
      </c>
      <c r="L25" s="4">
        <v>0</v>
      </c>
      <c r="M25" s="4">
        <v>0</v>
      </c>
      <c r="N25" s="4">
        <v>8</v>
      </c>
      <c r="O25" s="16">
        <f t="shared" si="23"/>
        <v>14482</v>
      </c>
      <c r="P25">
        <f t="shared" si="24"/>
        <v>12019</v>
      </c>
      <c r="Q25">
        <f t="shared" si="25"/>
        <v>9735</v>
      </c>
      <c r="R25">
        <f t="shared" si="1"/>
        <v>2284</v>
      </c>
      <c r="S25">
        <f t="shared" si="2"/>
        <v>2246</v>
      </c>
      <c r="T25">
        <f t="shared" si="3"/>
        <v>1488</v>
      </c>
      <c r="U25">
        <f t="shared" si="4"/>
        <v>758</v>
      </c>
      <c r="V25">
        <f t="shared" si="5"/>
        <v>581</v>
      </c>
      <c r="W25">
        <f t="shared" si="6"/>
        <v>539</v>
      </c>
      <c r="X25">
        <f t="shared" si="7"/>
        <v>42</v>
      </c>
      <c r="Y25">
        <f t="shared" si="8"/>
        <v>0</v>
      </c>
      <c r="Z25">
        <f t="shared" si="9"/>
        <v>0</v>
      </c>
      <c r="AA25">
        <f t="shared" si="10"/>
        <v>8</v>
      </c>
      <c r="AC25">
        <f t="shared" si="11"/>
        <v>0.98311007571345366</v>
      </c>
      <c r="AD25" s="13">
        <f t="shared" si="12"/>
        <v>0.98448895737031328</v>
      </c>
      <c r="AE25" s="13">
        <f t="shared" si="13"/>
        <v>0.97723292469352019</v>
      </c>
      <c r="AF25" s="13">
        <f t="shared" si="14"/>
        <v>0.93276936776491537</v>
      </c>
      <c r="AG25">
        <f t="shared" si="15"/>
        <v>0.926747311827957</v>
      </c>
      <c r="AH25">
        <f t="shared" si="16"/>
        <v>0.9445910290237467</v>
      </c>
      <c r="AI25">
        <f t="shared" si="17"/>
        <v>0.96901893287435459</v>
      </c>
      <c r="AJ25" s="13">
        <f t="shared" si="18"/>
        <v>0.97588126159554733</v>
      </c>
      <c r="AK25">
        <f t="shared" si="19"/>
        <v>0.88095238095238093</v>
      </c>
      <c r="AL25" t="e">
        <f t="shared" si="20"/>
        <v>#DIV/0!</v>
      </c>
      <c r="AM25" t="e">
        <f t="shared" si="21"/>
        <v>#DIV/0!</v>
      </c>
      <c r="AN25">
        <f t="shared" si="22"/>
        <v>1</v>
      </c>
    </row>
    <row r="26" spans="1:40" x14ac:dyDescent="0.3">
      <c r="A26" t="s">
        <v>0</v>
      </c>
      <c r="B26" s="5">
        <v>41541</v>
      </c>
      <c r="C26" s="6">
        <v>11784</v>
      </c>
      <c r="D26" s="6">
        <v>10898</v>
      </c>
      <c r="E26" s="6">
        <v>886</v>
      </c>
      <c r="F26" s="6">
        <v>5315</v>
      </c>
      <c r="G26" s="6">
        <v>3466</v>
      </c>
      <c r="H26" s="6">
        <v>1849</v>
      </c>
      <c r="I26" s="6">
        <v>564</v>
      </c>
      <c r="J26" s="6">
        <v>498</v>
      </c>
      <c r="K26" s="6">
        <v>66</v>
      </c>
      <c r="L26" s="6">
        <v>0</v>
      </c>
      <c r="M26" s="6">
        <v>0</v>
      </c>
      <c r="N26" s="6">
        <v>6</v>
      </c>
      <c r="O26" s="16">
        <f t="shared" si="23"/>
        <v>17669</v>
      </c>
      <c r="P26">
        <f t="shared" si="24"/>
        <v>12071</v>
      </c>
      <c r="Q26">
        <f t="shared" si="25"/>
        <v>11150</v>
      </c>
      <c r="R26">
        <f t="shared" si="1"/>
        <v>921</v>
      </c>
      <c r="S26">
        <f t="shared" si="2"/>
        <v>5737</v>
      </c>
      <c r="T26">
        <f t="shared" si="3"/>
        <v>3750</v>
      </c>
      <c r="U26">
        <f t="shared" si="4"/>
        <v>1987</v>
      </c>
      <c r="V26">
        <f t="shared" si="5"/>
        <v>597</v>
      </c>
      <c r="W26">
        <f t="shared" si="6"/>
        <v>530</v>
      </c>
      <c r="X26">
        <f t="shared" si="7"/>
        <v>67</v>
      </c>
      <c r="Y26">
        <f t="shared" si="8"/>
        <v>0</v>
      </c>
      <c r="Z26">
        <f t="shared" si="9"/>
        <v>0</v>
      </c>
      <c r="AA26">
        <f t="shared" si="10"/>
        <v>6</v>
      </c>
      <c r="AC26">
        <f t="shared" si="11"/>
        <v>0.97622400795294506</v>
      </c>
      <c r="AD26" s="13">
        <f t="shared" si="12"/>
        <v>0.97739910313901346</v>
      </c>
      <c r="AE26" s="13">
        <f t="shared" si="13"/>
        <v>0.96199782844733983</v>
      </c>
      <c r="AF26" s="13">
        <f t="shared" si="14"/>
        <v>0.92644239149381213</v>
      </c>
      <c r="AG26">
        <f t="shared" si="15"/>
        <v>0.92426666666666668</v>
      </c>
      <c r="AH26">
        <f t="shared" si="16"/>
        <v>0.93054856567689981</v>
      </c>
      <c r="AI26">
        <f t="shared" si="17"/>
        <v>0.94472361809045224</v>
      </c>
      <c r="AJ26" s="13">
        <f t="shared" si="18"/>
        <v>0.93962264150943398</v>
      </c>
      <c r="AK26">
        <f t="shared" si="19"/>
        <v>0.9850746268656716</v>
      </c>
      <c r="AL26" t="e">
        <f t="shared" si="20"/>
        <v>#DIV/0!</v>
      </c>
      <c r="AM26" t="e">
        <f t="shared" si="21"/>
        <v>#DIV/0!</v>
      </c>
      <c r="AN26">
        <f t="shared" si="22"/>
        <v>1</v>
      </c>
    </row>
    <row r="27" spans="1:40" x14ac:dyDescent="0.3">
      <c r="A27" t="s">
        <v>0</v>
      </c>
      <c r="B27" s="3">
        <v>41542</v>
      </c>
      <c r="C27" s="4">
        <v>12168</v>
      </c>
      <c r="D27" s="4">
        <v>10446</v>
      </c>
      <c r="E27" s="4">
        <v>1722</v>
      </c>
      <c r="F27" s="4">
        <v>3334</v>
      </c>
      <c r="G27" s="4">
        <v>2320</v>
      </c>
      <c r="H27" s="4">
        <v>1014</v>
      </c>
      <c r="I27" s="4">
        <v>672</v>
      </c>
      <c r="J27" s="4">
        <v>616</v>
      </c>
      <c r="K27" s="4">
        <v>56</v>
      </c>
      <c r="L27" s="4">
        <v>0</v>
      </c>
      <c r="M27" s="4">
        <v>0</v>
      </c>
      <c r="N27" s="4">
        <v>1</v>
      </c>
      <c r="O27" s="16">
        <f t="shared" si="23"/>
        <v>16175</v>
      </c>
      <c r="P27">
        <f t="shared" si="24"/>
        <v>12270</v>
      </c>
      <c r="Q27">
        <f t="shared" si="25"/>
        <v>10534</v>
      </c>
      <c r="R27">
        <f t="shared" si="1"/>
        <v>1736</v>
      </c>
      <c r="S27">
        <f t="shared" si="2"/>
        <v>3500</v>
      </c>
      <c r="T27">
        <f t="shared" si="3"/>
        <v>2426</v>
      </c>
      <c r="U27">
        <f t="shared" si="4"/>
        <v>1074</v>
      </c>
      <c r="V27">
        <f t="shared" si="5"/>
        <v>704</v>
      </c>
      <c r="W27">
        <f t="shared" si="6"/>
        <v>644</v>
      </c>
      <c r="X27">
        <f t="shared" si="7"/>
        <v>60</v>
      </c>
      <c r="Y27">
        <f t="shared" si="8"/>
        <v>0</v>
      </c>
      <c r="Z27">
        <f t="shared" si="9"/>
        <v>0</v>
      </c>
      <c r="AA27">
        <f t="shared" si="10"/>
        <v>2</v>
      </c>
      <c r="AC27">
        <f t="shared" si="11"/>
        <v>0.99168704156479215</v>
      </c>
      <c r="AD27" s="13">
        <f t="shared" si="12"/>
        <v>0.99164609834820583</v>
      </c>
      <c r="AE27" s="13">
        <f t="shared" si="13"/>
        <v>0.99193548387096775</v>
      </c>
      <c r="AF27" s="13">
        <f t="shared" si="14"/>
        <v>0.95257142857142862</v>
      </c>
      <c r="AG27">
        <f t="shared" si="15"/>
        <v>0.95630667765869748</v>
      </c>
      <c r="AH27">
        <f t="shared" si="16"/>
        <v>0.94413407821229045</v>
      </c>
      <c r="AI27">
        <f t="shared" si="17"/>
        <v>0.95454545454545459</v>
      </c>
      <c r="AJ27" s="13">
        <f t="shared" si="18"/>
        <v>0.95652173913043481</v>
      </c>
      <c r="AK27">
        <f t="shared" si="19"/>
        <v>0.93333333333333335</v>
      </c>
      <c r="AL27" t="e">
        <f t="shared" si="20"/>
        <v>#DIV/0!</v>
      </c>
      <c r="AM27" t="e">
        <f t="shared" si="21"/>
        <v>#DIV/0!</v>
      </c>
      <c r="AN27">
        <f t="shared" si="22"/>
        <v>0.5</v>
      </c>
    </row>
    <row r="28" spans="1:40" x14ac:dyDescent="0.3">
      <c r="A28" t="s">
        <v>0</v>
      </c>
      <c r="B28" s="5">
        <v>41543</v>
      </c>
      <c r="C28" s="6">
        <v>11471</v>
      </c>
      <c r="D28" s="6">
        <v>10417</v>
      </c>
      <c r="E28" s="6">
        <v>1054</v>
      </c>
      <c r="F28" s="6">
        <v>1960</v>
      </c>
      <c r="G28" s="6">
        <v>1367</v>
      </c>
      <c r="H28" s="6">
        <v>593</v>
      </c>
      <c r="I28" s="6">
        <v>357</v>
      </c>
      <c r="J28" s="6">
        <v>319</v>
      </c>
      <c r="K28" s="6">
        <v>38</v>
      </c>
      <c r="L28" s="6">
        <v>0</v>
      </c>
      <c r="M28" s="6">
        <v>0</v>
      </c>
      <c r="N28" s="6">
        <v>2</v>
      </c>
      <c r="O28" s="16">
        <f t="shared" si="23"/>
        <v>13790</v>
      </c>
      <c r="P28">
        <f t="shared" si="24"/>
        <v>11578</v>
      </c>
      <c r="Q28">
        <f t="shared" si="25"/>
        <v>10501</v>
      </c>
      <c r="R28">
        <f t="shared" si="1"/>
        <v>1077</v>
      </c>
      <c r="S28">
        <f t="shared" si="2"/>
        <v>2042</v>
      </c>
      <c r="T28">
        <f t="shared" si="3"/>
        <v>1419</v>
      </c>
      <c r="U28">
        <f t="shared" si="4"/>
        <v>623</v>
      </c>
      <c r="V28">
        <f t="shared" si="5"/>
        <v>368</v>
      </c>
      <c r="W28">
        <f t="shared" si="6"/>
        <v>329</v>
      </c>
      <c r="X28">
        <f t="shared" si="7"/>
        <v>39</v>
      </c>
      <c r="Y28">
        <f t="shared" si="8"/>
        <v>0</v>
      </c>
      <c r="Z28">
        <f t="shared" si="9"/>
        <v>0</v>
      </c>
      <c r="AA28">
        <f t="shared" si="10"/>
        <v>2</v>
      </c>
      <c r="AC28">
        <f t="shared" si="11"/>
        <v>0.99075833477284503</v>
      </c>
      <c r="AD28" s="13">
        <f t="shared" si="12"/>
        <v>0.99200076183220642</v>
      </c>
      <c r="AE28" s="13">
        <f t="shared" si="13"/>
        <v>0.97864438254410402</v>
      </c>
      <c r="AF28" s="13">
        <f t="shared" si="14"/>
        <v>0.95984329089128306</v>
      </c>
      <c r="AG28">
        <f t="shared" si="15"/>
        <v>0.96335447498238191</v>
      </c>
      <c r="AH28">
        <f t="shared" si="16"/>
        <v>0.9518459069020867</v>
      </c>
      <c r="AI28">
        <f t="shared" si="17"/>
        <v>0.97010869565217395</v>
      </c>
      <c r="AJ28" s="13">
        <f t="shared" si="18"/>
        <v>0.96960486322188455</v>
      </c>
      <c r="AK28">
        <f t="shared" si="19"/>
        <v>0.97435897435897434</v>
      </c>
      <c r="AL28" t="e">
        <f t="shared" si="20"/>
        <v>#DIV/0!</v>
      </c>
      <c r="AM28" t="e">
        <f t="shared" si="21"/>
        <v>#DIV/0!</v>
      </c>
      <c r="AN28">
        <f t="shared" si="22"/>
        <v>1</v>
      </c>
    </row>
    <row r="29" spans="1:40" x14ac:dyDescent="0.3">
      <c r="A29" t="s">
        <v>0</v>
      </c>
      <c r="B29" s="3">
        <v>41544</v>
      </c>
      <c r="C29" s="4">
        <v>11440</v>
      </c>
      <c r="D29" s="4">
        <v>10436</v>
      </c>
      <c r="E29" s="4">
        <v>1004</v>
      </c>
      <c r="F29" s="4">
        <v>1769</v>
      </c>
      <c r="G29" s="4">
        <v>1211</v>
      </c>
      <c r="H29" s="4">
        <v>558</v>
      </c>
      <c r="I29" s="4">
        <v>689</v>
      </c>
      <c r="J29" s="4">
        <v>636</v>
      </c>
      <c r="K29" s="4">
        <v>53</v>
      </c>
      <c r="L29" s="4">
        <v>0</v>
      </c>
      <c r="M29" s="4">
        <v>1</v>
      </c>
      <c r="N29" s="4">
        <v>4</v>
      </c>
      <c r="O29" s="16">
        <f t="shared" si="23"/>
        <v>13903</v>
      </c>
      <c r="P29">
        <f t="shared" si="24"/>
        <v>11495</v>
      </c>
      <c r="Q29">
        <f t="shared" si="25"/>
        <v>10474</v>
      </c>
      <c r="R29">
        <f t="shared" si="1"/>
        <v>1021</v>
      </c>
      <c r="S29">
        <f t="shared" si="2"/>
        <v>1888</v>
      </c>
      <c r="T29">
        <f t="shared" si="3"/>
        <v>1295</v>
      </c>
      <c r="U29">
        <f t="shared" si="4"/>
        <v>593</v>
      </c>
      <c r="V29">
        <f t="shared" si="5"/>
        <v>707</v>
      </c>
      <c r="W29">
        <f t="shared" si="6"/>
        <v>653</v>
      </c>
      <c r="X29">
        <f t="shared" si="7"/>
        <v>54</v>
      </c>
      <c r="Y29">
        <f t="shared" si="8"/>
        <v>0</v>
      </c>
      <c r="Z29">
        <f t="shared" si="9"/>
        <v>1</v>
      </c>
      <c r="AA29">
        <f t="shared" si="10"/>
        <v>5</v>
      </c>
      <c r="AC29">
        <f t="shared" si="11"/>
        <v>0.99521531100478466</v>
      </c>
      <c r="AD29" s="13">
        <f t="shared" si="12"/>
        <v>0.99637196868436129</v>
      </c>
      <c r="AE29" s="13">
        <f t="shared" si="13"/>
        <v>0.98334965719882472</v>
      </c>
      <c r="AF29" s="13">
        <f t="shared" si="14"/>
        <v>0.93697033898305082</v>
      </c>
      <c r="AG29">
        <f t="shared" si="15"/>
        <v>0.93513513513513513</v>
      </c>
      <c r="AH29">
        <f t="shared" si="16"/>
        <v>0.94097807757166951</v>
      </c>
      <c r="AI29">
        <f t="shared" si="17"/>
        <v>0.97454031117397455</v>
      </c>
      <c r="AJ29" s="13">
        <f t="shared" si="18"/>
        <v>0.97396630934150075</v>
      </c>
      <c r="AK29">
        <f t="shared" si="19"/>
        <v>0.98148148148148151</v>
      </c>
      <c r="AL29" t="e">
        <f t="shared" si="20"/>
        <v>#DIV/0!</v>
      </c>
      <c r="AM29">
        <f t="shared" si="21"/>
        <v>1</v>
      </c>
      <c r="AN29">
        <f t="shared" si="22"/>
        <v>0.8</v>
      </c>
    </row>
    <row r="30" spans="1:40" x14ac:dyDescent="0.3">
      <c r="A30" t="s">
        <v>0</v>
      </c>
      <c r="B30" s="5">
        <v>41545</v>
      </c>
      <c r="C30" s="6">
        <v>8947</v>
      </c>
      <c r="D30" s="6">
        <v>7909</v>
      </c>
      <c r="E30" s="6">
        <v>1038</v>
      </c>
      <c r="F30" s="6">
        <v>2082</v>
      </c>
      <c r="G30" s="6">
        <v>1436</v>
      </c>
      <c r="H30" s="6">
        <v>646</v>
      </c>
      <c r="I30" s="6">
        <v>343</v>
      </c>
      <c r="J30" s="6">
        <v>314</v>
      </c>
      <c r="K30" s="6">
        <v>29</v>
      </c>
      <c r="L30" s="6">
        <v>0</v>
      </c>
      <c r="M30" s="6">
        <v>0</v>
      </c>
      <c r="N30" s="6">
        <v>0</v>
      </c>
      <c r="O30" s="16">
        <f t="shared" si="23"/>
        <v>11372</v>
      </c>
      <c r="P30">
        <f t="shared" si="24"/>
        <v>9148</v>
      </c>
      <c r="Q30">
        <f t="shared" si="25"/>
        <v>8055</v>
      </c>
      <c r="R30">
        <f t="shared" si="1"/>
        <v>1093</v>
      </c>
      <c r="S30">
        <f t="shared" si="2"/>
        <v>2270</v>
      </c>
      <c r="T30">
        <f t="shared" si="3"/>
        <v>1562</v>
      </c>
      <c r="U30">
        <f t="shared" si="4"/>
        <v>708</v>
      </c>
      <c r="V30">
        <f t="shared" si="5"/>
        <v>381</v>
      </c>
      <c r="W30">
        <f t="shared" si="6"/>
        <v>344</v>
      </c>
      <c r="X30">
        <f t="shared" si="7"/>
        <v>37</v>
      </c>
      <c r="Y30">
        <f t="shared" si="8"/>
        <v>0</v>
      </c>
      <c r="Z30">
        <f t="shared" si="9"/>
        <v>0</v>
      </c>
      <c r="AA30">
        <f t="shared" si="10"/>
        <v>0</v>
      </c>
      <c r="AC30">
        <f t="shared" si="11"/>
        <v>0.9780279842588544</v>
      </c>
      <c r="AD30" s="13">
        <f t="shared" si="12"/>
        <v>0.98187461204220983</v>
      </c>
      <c r="AE30" s="13">
        <f t="shared" si="13"/>
        <v>0.94967978042085999</v>
      </c>
      <c r="AF30" s="13">
        <f t="shared" si="14"/>
        <v>0.91718061674008811</v>
      </c>
      <c r="AG30">
        <f t="shared" si="15"/>
        <v>0.91933418693982072</v>
      </c>
      <c r="AH30">
        <f t="shared" si="16"/>
        <v>0.91242937853107342</v>
      </c>
      <c r="AI30">
        <f t="shared" si="17"/>
        <v>0.90026246719160108</v>
      </c>
      <c r="AJ30" s="13">
        <f t="shared" si="18"/>
        <v>0.91279069767441856</v>
      </c>
      <c r="AK30">
        <f t="shared" si="19"/>
        <v>0.78378378378378377</v>
      </c>
      <c r="AL30" t="e">
        <f t="shared" si="20"/>
        <v>#DIV/0!</v>
      </c>
      <c r="AM30" t="e">
        <f t="shared" si="21"/>
        <v>#DIV/0!</v>
      </c>
      <c r="AN30" t="e">
        <f t="shared" si="22"/>
        <v>#DIV/0!</v>
      </c>
    </row>
    <row r="31" spans="1:40" x14ac:dyDescent="0.3">
      <c r="A31" t="s">
        <v>0</v>
      </c>
      <c r="B31" s="3">
        <v>41546</v>
      </c>
      <c r="C31" s="4">
        <v>7113</v>
      </c>
      <c r="D31" s="4">
        <v>6436</v>
      </c>
      <c r="E31" s="4">
        <v>677</v>
      </c>
      <c r="F31" s="4">
        <v>4730</v>
      </c>
      <c r="G31" s="4">
        <v>2845</v>
      </c>
      <c r="H31" s="4">
        <v>1885</v>
      </c>
      <c r="I31" s="4">
        <v>932</v>
      </c>
      <c r="J31" s="4">
        <v>870</v>
      </c>
      <c r="K31" s="4">
        <v>62</v>
      </c>
      <c r="L31" s="4">
        <v>0</v>
      </c>
      <c r="M31" s="4">
        <v>1</v>
      </c>
      <c r="N31" s="4">
        <v>1</v>
      </c>
      <c r="O31" s="16">
        <f t="shared" si="23"/>
        <v>12777</v>
      </c>
      <c r="P31">
        <f t="shared" si="24"/>
        <v>7490</v>
      </c>
      <c r="Q31">
        <f t="shared" si="25"/>
        <v>6760</v>
      </c>
      <c r="R31">
        <f t="shared" si="1"/>
        <v>730</v>
      </c>
      <c r="S31">
        <f t="shared" si="2"/>
        <v>5365</v>
      </c>
      <c r="T31">
        <f t="shared" si="3"/>
        <v>3152</v>
      </c>
      <c r="U31">
        <f t="shared" si="4"/>
        <v>2213</v>
      </c>
      <c r="V31">
        <f t="shared" si="5"/>
        <v>1123</v>
      </c>
      <c r="W31">
        <f t="shared" si="6"/>
        <v>1051</v>
      </c>
      <c r="X31">
        <f t="shared" si="7"/>
        <v>72</v>
      </c>
      <c r="Y31">
        <f t="shared" si="8"/>
        <v>0</v>
      </c>
      <c r="Z31">
        <f t="shared" si="9"/>
        <v>1</v>
      </c>
      <c r="AA31">
        <f t="shared" si="10"/>
        <v>1</v>
      </c>
      <c r="AC31">
        <f t="shared" si="11"/>
        <v>0.9496662216288384</v>
      </c>
      <c r="AD31" s="13">
        <f t="shared" si="12"/>
        <v>0.95207100591715976</v>
      </c>
      <c r="AE31" s="13">
        <f t="shared" si="13"/>
        <v>0.92739726027397262</v>
      </c>
      <c r="AF31" s="13">
        <f t="shared" si="14"/>
        <v>0.88164026095060577</v>
      </c>
      <c r="AG31">
        <f t="shared" si="15"/>
        <v>0.90260152284263961</v>
      </c>
      <c r="AH31">
        <f t="shared" si="16"/>
        <v>0.85178490736556711</v>
      </c>
      <c r="AI31">
        <f t="shared" si="17"/>
        <v>0.82991985752448794</v>
      </c>
      <c r="AJ31" s="13">
        <f t="shared" si="18"/>
        <v>0.82778306374881061</v>
      </c>
      <c r="AK31">
        <f t="shared" si="19"/>
        <v>0.86111111111111116</v>
      </c>
      <c r="AL31" t="e">
        <f t="shared" si="20"/>
        <v>#DIV/0!</v>
      </c>
      <c r="AM31">
        <f t="shared" si="21"/>
        <v>1</v>
      </c>
      <c r="AN31">
        <f t="shared" si="22"/>
        <v>1</v>
      </c>
    </row>
    <row r="32" spans="1:40" x14ac:dyDescent="0.3">
      <c r="A32" t="s">
        <v>0</v>
      </c>
      <c r="B32" s="5">
        <v>41547</v>
      </c>
      <c r="C32" s="6">
        <v>5862</v>
      </c>
      <c r="D32" s="6">
        <v>5054</v>
      </c>
      <c r="E32" s="6">
        <v>808</v>
      </c>
      <c r="F32" s="6">
        <v>6895</v>
      </c>
      <c r="G32" s="6">
        <v>3773</v>
      </c>
      <c r="H32" s="6">
        <v>3122</v>
      </c>
      <c r="I32" s="6">
        <v>4117</v>
      </c>
      <c r="J32" s="6">
        <v>3788</v>
      </c>
      <c r="K32" s="6">
        <v>329</v>
      </c>
      <c r="L32" s="6">
        <v>0</v>
      </c>
      <c r="M32" s="6">
        <v>0</v>
      </c>
      <c r="N32" s="6">
        <v>6</v>
      </c>
      <c r="O32" s="16">
        <f t="shared" si="23"/>
        <v>16880</v>
      </c>
      <c r="P32">
        <f t="shared" si="24"/>
        <v>6108</v>
      </c>
      <c r="Q32">
        <f t="shared" si="25"/>
        <v>5269</v>
      </c>
      <c r="R32">
        <f t="shared" si="1"/>
        <v>839</v>
      </c>
      <c r="S32">
        <f t="shared" si="2"/>
        <v>7483</v>
      </c>
      <c r="T32">
        <f t="shared" si="3"/>
        <v>4068</v>
      </c>
      <c r="U32">
        <f t="shared" si="4"/>
        <v>3415</v>
      </c>
      <c r="V32">
        <f t="shared" si="5"/>
        <v>4679</v>
      </c>
      <c r="W32">
        <f t="shared" si="6"/>
        <v>4321</v>
      </c>
      <c r="X32">
        <f t="shared" si="7"/>
        <v>358</v>
      </c>
      <c r="Y32">
        <f t="shared" si="8"/>
        <v>0</v>
      </c>
      <c r="Z32">
        <f t="shared" si="9"/>
        <v>0</v>
      </c>
      <c r="AA32">
        <f t="shared" si="10"/>
        <v>6</v>
      </c>
      <c r="AC32">
        <f t="shared" si="11"/>
        <v>0.95972495088408649</v>
      </c>
      <c r="AD32" s="13">
        <f t="shared" si="12"/>
        <v>0.9591952932245208</v>
      </c>
      <c r="AE32" s="13">
        <f t="shared" si="13"/>
        <v>0.96305125148986892</v>
      </c>
      <c r="AF32" s="13">
        <f t="shared" si="14"/>
        <v>0.92142188961646398</v>
      </c>
      <c r="AG32">
        <f t="shared" si="15"/>
        <v>0.92748279252704036</v>
      </c>
      <c r="AH32">
        <f t="shared" si="16"/>
        <v>0.91420204978038067</v>
      </c>
      <c r="AI32">
        <f t="shared" si="17"/>
        <v>0.87988886514212439</v>
      </c>
      <c r="AJ32" s="13">
        <f t="shared" si="18"/>
        <v>0.87664892386021753</v>
      </c>
      <c r="AK32">
        <f t="shared" si="19"/>
        <v>0.91899441340782118</v>
      </c>
      <c r="AL32" t="e">
        <f t="shared" si="20"/>
        <v>#DIV/0!</v>
      </c>
      <c r="AM32" t="e">
        <f t="shared" si="21"/>
        <v>#DIV/0!</v>
      </c>
      <c r="AN32">
        <f t="shared" si="22"/>
        <v>1</v>
      </c>
    </row>
    <row r="33" spans="1:40" x14ac:dyDescent="0.3">
      <c r="A33" t="s">
        <v>0</v>
      </c>
      <c r="B33" s="3">
        <v>41548</v>
      </c>
      <c r="C33" s="4">
        <v>3592</v>
      </c>
      <c r="D33" s="4">
        <v>2766</v>
      </c>
      <c r="E33" s="4">
        <v>826</v>
      </c>
      <c r="F33" s="4">
        <v>4141</v>
      </c>
      <c r="G33" s="4">
        <v>2375</v>
      </c>
      <c r="H33" s="4">
        <v>1766</v>
      </c>
      <c r="I33" s="4">
        <v>2432</v>
      </c>
      <c r="J33" s="4">
        <v>2179</v>
      </c>
      <c r="K33" s="4">
        <v>253</v>
      </c>
      <c r="L33" s="4">
        <v>0</v>
      </c>
      <c r="M33" s="4">
        <v>0</v>
      </c>
      <c r="N33" s="4">
        <v>0</v>
      </c>
      <c r="O33" s="16">
        <f t="shared" si="23"/>
        <v>10165</v>
      </c>
      <c r="P33">
        <f t="shared" si="24"/>
        <v>3741</v>
      </c>
      <c r="Q33">
        <f t="shared" si="25"/>
        <v>2881</v>
      </c>
      <c r="R33">
        <f t="shared" si="1"/>
        <v>860</v>
      </c>
      <c r="S33">
        <f t="shared" si="2"/>
        <v>4367</v>
      </c>
      <c r="T33">
        <f t="shared" si="3"/>
        <v>2497</v>
      </c>
      <c r="U33">
        <f t="shared" si="4"/>
        <v>1870</v>
      </c>
      <c r="V33">
        <f t="shared" si="5"/>
        <v>2604</v>
      </c>
      <c r="W33">
        <f t="shared" si="6"/>
        <v>2337</v>
      </c>
      <c r="X33">
        <f t="shared" si="7"/>
        <v>267</v>
      </c>
      <c r="Y33">
        <f t="shared" si="8"/>
        <v>0</v>
      </c>
      <c r="Z33">
        <f t="shared" si="9"/>
        <v>0</v>
      </c>
      <c r="AA33">
        <f t="shared" si="10"/>
        <v>1</v>
      </c>
      <c r="AC33">
        <f t="shared" si="11"/>
        <v>0.96017107725207163</v>
      </c>
      <c r="AD33" s="13">
        <f t="shared" si="12"/>
        <v>0.96008330440819156</v>
      </c>
      <c r="AE33" s="13">
        <f t="shared" si="13"/>
        <v>0.96046511627906972</v>
      </c>
      <c r="AF33" s="13">
        <f t="shared" si="14"/>
        <v>0.94824822532631092</v>
      </c>
      <c r="AG33">
        <f t="shared" si="15"/>
        <v>0.95114136964357232</v>
      </c>
      <c r="AH33">
        <f t="shared" si="16"/>
        <v>0.94438502673796787</v>
      </c>
      <c r="AI33">
        <f t="shared" si="17"/>
        <v>0.9339477726574501</v>
      </c>
      <c r="AJ33" s="13">
        <f t="shared" si="18"/>
        <v>0.9323919554985024</v>
      </c>
      <c r="AK33">
        <f t="shared" si="19"/>
        <v>0.94756554307116103</v>
      </c>
      <c r="AL33" t="e">
        <f t="shared" si="20"/>
        <v>#DIV/0!</v>
      </c>
      <c r="AM33" t="e">
        <f t="shared" si="21"/>
        <v>#DIV/0!</v>
      </c>
      <c r="AN33">
        <f t="shared" si="22"/>
        <v>0</v>
      </c>
    </row>
    <row r="34" spans="1:40" x14ac:dyDescent="0.3">
      <c r="A34" t="s">
        <v>0</v>
      </c>
      <c r="B34" s="5">
        <v>41549</v>
      </c>
      <c r="C34" s="6">
        <v>6002</v>
      </c>
      <c r="D34" s="6">
        <v>5286</v>
      </c>
      <c r="E34" s="6">
        <v>716</v>
      </c>
      <c r="F34" s="6">
        <v>2895</v>
      </c>
      <c r="G34" s="6">
        <v>1631</v>
      </c>
      <c r="H34" s="6">
        <v>1264</v>
      </c>
      <c r="I34" s="6">
        <v>1443</v>
      </c>
      <c r="J34" s="6">
        <v>1337</v>
      </c>
      <c r="K34" s="6">
        <v>106</v>
      </c>
      <c r="L34" s="6">
        <v>0</v>
      </c>
      <c r="M34" s="6">
        <v>1</v>
      </c>
      <c r="N34" s="6">
        <v>4</v>
      </c>
      <c r="O34" s="16">
        <f t="shared" si="23"/>
        <v>10345</v>
      </c>
      <c r="P34">
        <f t="shared" si="24"/>
        <v>6205</v>
      </c>
      <c r="Q34">
        <f t="shared" si="25"/>
        <v>5461</v>
      </c>
      <c r="R34">
        <f t="shared" si="1"/>
        <v>744</v>
      </c>
      <c r="S34">
        <f t="shared" si="2"/>
        <v>3024</v>
      </c>
      <c r="T34">
        <f t="shared" si="3"/>
        <v>1695</v>
      </c>
      <c r="U34">
        <f t="shared" si="4"/>
        <v>1329</v>
      </c>
      <c r="V34">
        <f t="shared" si="5"/>
        <v>1570</v>
      </c>
      <c r="W34">
        <f t="shared" si="6"/>
        <v>1450</v>
      </c>
      <c r="X34">
        <f t="shared" si="7"/>
        <v>120</v>
      </c>
      <c r="Y34">
        <f t="shared" si="8"/>
        <v>0</v>
      </c>
      <c r="Z34">
        <f t="shared" si="9"/>
        <v>1</v>
      </c>
      <c r="AA34">
        <f t="shared" si="10"/>
        <v>4</v>
      </c>
      <c r="AC34">
        <f t="shared" si="11"/>
        <v>0.96728444802578561</v>
      </c>
      <c r="AD34" s="13">
        <f t="shared" si="12"/>
        <v>0.9679545870719648</v>
      </c>
      <c r="AE34" s="13">
        <f t="shared" si="13"/>
        <v>0.9623655913978495</v>
      </c>
      <c r="AF34" s="13">
        <f t="shared" si="14"/>
        <v>0.95734126984126988</v>
      </c>
      <c r="AG34">
        <f t="shared" si="15"/>
        <v>0.96224188790560472</v>
      </c>
      <c r="AH34">
        <f t="shared" si="16"/>
        <v>0.95109104589917226</v>
      </c>
      <c r="AI34">
        <f t="shared" si="17"/>
        <v>0.91910828025477709</v>
      </c>
      <c r="AJ34" s="13">
        <f t="shared" si="18"/>
        <v>0.92206896551724138</v>
      </c>
      <c r="AK34">
        <f t="shared" si="19"/>
        <v>0.8833333333333333</v>
      </c>
      <c r="AL34" t="e">
        <f t="shared" si="20"/>
        <v>#DIV/0!</v>
      </c>
      <c r="AM34">
        <f t="shared" si="21"/>
        <v>1</v>
      </c>
      <c r="AN34">
        <f t="shared" si="22"/>
        <v>1</v>
      </c>
    </row>
    <row r="35" spans="1:40" x14ac:dyDescent="0.3">
      <c r="A35" t="s">
        <v>0</v>
      </c>
      <c r="B35" s="3">
        <v>41550</v>
      </c>
      <c r="C35" s="4">
        <v>7989</v>
      </c>
      <c r="D35" s="4">
        <v>6875</v>
      </c>
      <c r="E35" s="4">
        <v>1114</v>
      </c>
      <c r="F35" s="4">
        <v>2042</v>
      </c>
      <c r="G35" s="4">
        <v>1258</v>
      </c>
      <c r="H35" s="4">
        <v>784</v>
      </c>
      <c r="I35" s="4">
        <v>961</v>
      </c>
      <c r="J35" s="4">
        <v>854</v>
      </c>
      <c r="K35" s="4">
        <v>107</v>
      </c>
      <c r="L35" s="4">
        <v>0</v>
      </c>
      <c r="M35" s="4">
        <v>0</v>
      </c>
      <c r="N35" s="4">
        <v>1</v>
      </c>
      <c r="O35" s="16">
        <f t="shared" si="23"/>
        <v>10993</v>
      </c>
      <c r="P35">
        <f t="shared" si="24"/>
        <v>8076</v>
      </c>
      <c r="Q35">
        <f t="shared" si="25"/>
        <v>6943</v>
      </c>
      <c r="R35">
        <f t="shared" ref="R35:R63" si="26">E35+E101</f>
        <v>1133</v>
      </c>
      <c r="S35">
        <f t="shared" ref="S35:S63" si="27">F35+F101</f>
        <v>2150</v>
      </c>
      <c r="T35">
        <f t="shared" ref="T35:T63" si="28">G35+G101</f>
        <v>1323</v>
      </c>
      <c r="U35">
        <f t="shared" ref="U35:U63" si="29">H35+H101</f>
        <v>827</v>
      </c>
      <c r="V35">
        <f t="shared" ref="V35:V63" si="30">I35+I101</f>
        <v>1014</v>
      </c>
      <c r="W35">
        <f t="shared" ref="W35:W63" si="31">J35+J101</f>
        <v>895</v>
      </c>
      <c r="X35">
        <f t="shared" ref="X35:X63" si="32">K35+K101</f>
        <v>119</v>
      </c>
      <c r="Y35">
        <f t="shared" ref="Y35:Y63" si="33">L35+L101</f>
        <v>0</v>
      </c>
      <c r="Z35">
        <f t="shared" ref="Z35:Z63" si="34">M35+M101</f>
        <v>0</v>
      </c>
      <c r="AA35">
        <f t="shared" ref="AA35:AA63" si="35">N35+N101</f>
        <v>1</v>
      </c>
      <c r="AC35">
        <f t="shared" ref="AC35:AC63" si="36">C35/P35</f>
        <v>0.98922734026745918</v>
      </c>
      <c r="AD35" s="13">
        <f t="shared" ref="AD35:AD63" si="37">D35/Q35</f>
        <v>0.99020596284027074</v>
      </c>
      <c r="AE35" s="13">
        <f t="shared" ref="AE35:AE63" si="38">E35/R35</f>
        <v>0.98323036187113855</v>
      </c>
      <c r="AF35" s="13">
        <f t="shared" ref="AF35:AF63" si="39">F35/S35</f>
        <v>0.94976744186046513</v>
      </c>
      <c r="AG35">
        <f t="shared" ref="AG35:AG63" si="40">G35/T35</f>
        <v>0.95086923658352229</v>
      </c>
      <c r="AH35">
        <f t="shared" ref="AH35:AH63" si="41">H35/U35</f>
        <v>0.94800483675937119</v>
      </c>
      <c r="AI35">
        <f t="shared" ref="AI35:AI63" si="42">I35/V35</f>
        <v>0.94773175542406307</v>
      </c>
      <c r="AJ35" s="13">
        <f t="shared" ref="AJ35:AJ63" si="43">J35/W35</f>
        <v>0.95418994413407821</v>
      </c>
      <c r="AK35">
        <f t="shared" ref="AK35:AK63" si="44">K35/X35</f>
        <v>0.89915966386554624</v>
      </c>
      <c r="AL35" t="e">
        <f t="shared" ref="AL35:AL63" si="45">L35/Y35</f>
        <v>#DIV/0!</v>
      </c>
      <c r="AM35" t="e">
        <f t="shared" ref="AM35:AM63" si="46">M35/Z35</f>
        <v>#DIV/0!</v>
      </c>
      <c r="AN35">
        <f t="shared" ref="AN35:AN63" si="47">N35/AA35</f>
        <v>1</v>
      </c>
    </row>
    <row r="36" spans="1:40" x14ac:dyDescent="0.3">
      <c r="A36" t="s">
        <v>0</v>
      </c>
      <c r="B36" s="5">
        <v>41551</v>
      </c>
      <c r="C36" s="6">
        <v>4239</v>
      </c>
      <c r="D36" s="6">
        <v>3776</v>
      </c>
      <c r="E36" s="6">
        <v>463</v>
      </c>
      <c r="F36" s="6">
        <v>1492</v>
      </c>
      <c r="G36" s="6">
        <v>900</v>
      </c>
      <c r="H36" s="6">
        <v>592</v>
      </c>
      <c r="I36" s="6">
        <v>349</v>
      </c>
      <c r="J36" s="6">
        <v>323</v>
      </c>
      <c r="K36" s="6">
        <v>26</v>
      </c>
      <c r="L36" s="6">
        <v>0</v>
      </c>
      <c r="M36" s="6">
        <v>0</v>
      </c>
      <c r="N36" s="6">
        <v>1</v>
      </c>
      <c r="O36" s="16">
        <f t="shared" si="23"/>
        <v>6081</v>
      </c>
      <c r="P36">
        <f t="shared" si="24"/>
        <v>4454</v>
      </c>
      <c r="Q36">
        <f t="shared" si="25"/>
        <v>3944</v>
      </c>
      <c r="R36">
        <f t="shared" si="26"/>
        <v>510</v>
      </c>
      <c r="S36">
        <f t="shared" si="27"/>
        <v>1593</v>
      </c>
      <c r="T36">
        <f t="shared" si="28"/>
        <v>961</v>
      </c>
      <c r="U36">
        <f t="shared" si="29"/>
        <v>632</v>
      </c>
      <c r="V36">
        <f t="shared" si="30"/>
        <v>385</v>
      </c>
      <c r="W36">
        <f t="shared" si="31"/>
        <v>355</v>
      </c>
      <c r="X36">
        <f t="shared" si="32"/>
        <v>30</v>
      </c>
      <c r="Y36">
        <f t="shared" si="33"/>
        <v>0</v>
      </c>
      <c r="Z36">
        <f t="shared" si="34"/>
        <v>0</v>
      </c>
      <c r="AA36">
        <f t="shared" si="35"/>
        <v>1</v>
      </c>
      <c r="AC36">
        <f t="shared" si="36"/>
        <v>0.95172878311629994</v>
      </c>
      <c r="AD36" s="13">
        <f t="shared" si="37"/>
        <v>0.95740365111561865</v>
      </c>
      <c r="AE36" s="13">
        <f t="shared" si="38"/>
        <v>0.90784313725490196</v>
      </c>
      <c r="AF36" s="13">
        <f t="shared" si="39"/>
        <v>0.93659761456371626</v>
      </c>
      <c r="AG36">
        <f t="shared" si="40"/>
        <v>0.93652445369406867</v>
      </c>
      <c r="AH36">
        <f t="shared" si="41"/>
        <v>0.93670886075949367</v>
      </c>
      <c r="AI36">
        <f t="shared" si="42"/>
        <v>0.90649350649350646</v>
      </c>
      <c r="AJ36" s="13">
        <f t="shared" si="43"/>
        <v>0.90985915492957747</v>
      </c>
      <c r="AK36">
        <f t="shared" si="44"/>
        <v>0.8666666666666667</v>
      </c>
      <c r="AL36" t="e">
        <f t="shared" si="45"/>
        <v>#DIV/0!</v>
      </c>
      <c r="AM36" t="e">
        <f t="shared" si="46"/>
        <v>#DIV/0!</v>
      </c>
      <c r="AN36">
        <f t="shared" si="47"/>
        <v>1</v>
      </c>
    </row>
    <row r="37" spans="1:40" x14ac:dyDescent="0.3">
      <c r="A37" t="s">
        <v>0</v>
      </c>
      <c r="B37" s="3">
        <v>41552</v>
      </c>
      <c r="C37" s="4">
        <v>3733</v>
      </c>
      <c r="D37" s="4">
        <v>3067</v>
      </c>
      <c r="E37" s="4">
        <v>666</v>
      </c>
      <c r="F37" s="4">
        <v>950</v>
      </c>
      <c r="G37" s="4">
        <v>622</v>
      </c>
      <c r="H37" s="4">
        <v>328</v>
      </c>
      <c r="I37" s="4">
        <v>351</v>
      </c>
      <c r="J37" s="4">
        <v>310</v>
      </c>
      <c r="K37" s="4">
        <v>41</v>
      </c>
      <c r="L37" s="4">
        <v>0</v>
      </c>
      <c r="M37" s="4">
        <v>0</v>
      </c>
      <c r="N37" s="4">
        <v>0</v>
      </c>
      <c r="O37" s="16">
        <f t="shared" si="23"/>
        <v>5034</v>
      </c>
      <c r="P37">
        <f t="shared" si="24"/>
        <v>3904</v>
      </c>
      <c r="Q37">
        <f t="shared" si="25"/>
        <v>3197</v>
      </c>
      <c r="R37">
        <f t="shared" si="26"/>
        <v>707</v>
      </c>
      <c r="S37">
        <f t="shared" si="27"/>
        <v>1001</v>
      </c>
      <c r="T37">
        <f t="shared" si="28"/>
        <v>648</v>
      </c>
      <c r="U37">
        <f t="shared" si="29"/>
        <v>353</v>
      </c>
      <c r="V37">
        <f t="shared" si="30"/>
        <v>383</v>
      </c>
      <c r="W37">
        <f t="shared" si="31"/>
        <v>340</v>
      </c>
      <c r="X37">
        <f t="shared" si="32"/>
        <v>43</v>
      </c>
      <c r="Y37">
        <f t="shared" si="33"/>
        <v>0</v>
      </c>
      <c r="Z37">
        <f t="shared" si="34"/>
        <v>0</v>
      </c>
      <c r="AA37">
        <f t="shared" si="35"/>
        <v>0</v>
      </c>
      <c r="AC37">
        <f t="shared" si="36"/>
        <v>0.95619877049180324</v>
      </c>
      <c r="AD37" s="13">
        <f t="shared" si="37"/>
        <v>0.95933687832342818</v>
      </c>
      <c r="AE37" s="13">
        <f t="shared" si="38"/>
        <v>0.942008486562942</v>
      </c>
      <c r="AF37" s="13">
        <f t="shared" si="39"/>
        <v>0.949050949050949</v>
      </c>
      <c r="AG37">
        <f t="shared" si="40"/>
        <v>0.95987654320987659</v>
      </c>
      <c r="AH37">
        <f t="shared" si="41"/>
        <v>0.92917847025495748</v>
      </c>
      <c r="AI37">
        <f t="shared" si="42"/>
        <v>0.91644908616187992</v>
      </c>
      <c r="AJ37" s="13">
        <f t="shared" si="43"/>
        <v>0.91176470588235292</v>
      </c>
      <c r="AK37">
        <f t="shared" si="44"/>
        <v>0.95348837209302328</v>
      </c>
      <c r="AL37" t="e">
        <f t="shared" si="45"/>
        <v>#DIV/0!</v>
      </c>
      <c r="AM37" t="e">
        <f t="shared" si="46"/>
        <v>#DIV/0!</v>
      </c>
      <c r="AN37" t="e">
        <f t="shared" si="47"/>
        <v>#DIV/0!</v>
      </c>
    </row>
    <row r="38" spans="1:40" x14ac:dyDescent="0.3">
      <c r="A38" t="s">
        <v>0</v>
      </c>
      <c r="B38" s="5">
        <v>41553</v>
      </c>
      <c r="C38" s="6">
        <v>2779</v>
      </c>
      <c r="D38" s="6">
        <v>2377</v>
      </c>
      <c r="E38" s="6">
        <v>402</v>
      </c>
      <c r="F38" s="6">
        <v>757</v>
      </c>
      <c r="G38" s="6">
        <v>467</v>
      </c>
      <c r="H38" s="6">
        <v>290</v>
      </c>
      <c r="I38" s="6">
        <v>317</v>
      </c>
      <c r="J38" s="6">
        <v>281</v>
      </c>
      <c r="K38" s="6">
        <v>36</v>
      </c>
      <c r="L38" s="6">
        <v>0</v>
      </c>
      <c r="M38" s="6">
        <v>0</v>
      </c>
      <c r="N38" s="6">
        <v>0</v>
      </c>
      <c r="O38" s="16">
        <f t="shared" si="23"/>
        <v>3853</v>
      </c>
      <c r="P38">
        <f t="shared" si="24"/>
        <v>2911</v>
      </c>
      <c r="Q38">
        <f t="shared" si="25"/>
        <v>2491</v>
      </c>
      <c r="R38">
        <f t="shared" si="26"/>
        <v>420</v>
      </c>
      <c r="S38">
        <f t="shared" si="27"/>
        <v>797</v>
      </c>
      <c r="T38">
        <f t="shared" si="28"/>
        <v>489</v>
      </c>
      <c r="U38">
        <f t="shared" si="29"/>
        <v>308</v>
      </c>
      <c r="V38">
        <f t="shared" si="30"/>
        <v>333</v>
      </c>
      <c r="W38">
        <f t="shared" si="31"/>
        <v>297</v>
      </c>
      <c r="X38">
        <f t="shared" si="32"/>
        <v>36</v>
      </c>
      <c r="Y38">
        <f t="shared" si="33"/>
        <v>0</v>
      </c>
      <c r="Z38">
        <f t="shared" si="34"/>
        <v>0</v>
      </c>
      <c r="AA38">
        <f t="shared" si="35"/>
        <v>0</v>
      </c>
      <c r="AC38">
        <f t="shared" si="36"/>
        <v>0.95465475781518383</v>
      </c>
      <c r="AD38" s="13">
        <f t="shared" si="37"/>
        <v>0.95423524688879968</v>
      </c>
      <c r="AE38" s="13">
        <f t="shared" si="38"/>
        <v>0.95714285714285718</v>
      </c>
      <c r="AF38" s="13">
        <f t="shared" si="39"/>
        <v>0.94981179422835638</v>
      </c>
      <c r="AG38">
        <f t="shared" si="40"/>
        <v>0.95501022494887522</v>
      </c>
      <c r="AH38">
        <f t="shared" si="41"/>
        <v>0.94155844155844159</v>
      </c>
      <c r="AI38">
        <f t="shared" si="42"/>
        <v>0.95195195195195192</v>
      </c>
      <c r="AJ38" s="13">
        <f t="shared" si="43"/>
        <v>0.94612794612794615</v>
      </c>
      <c r="AK38">
        <f t="shared" si="44"/>
        <v>1</v>
      </c>
      <c r="AL38" t="e">
        <f t="shared" si="45"/>
        <v>#DIV/0!</v>
      </c>
      <c r="AM38" t="e">
        <f t="shared" si="46"/>
        <v>#DIV/0!</v>
      </c>
      <c r="AN38" t="e">
        <f t="shared" si="47"/>
        <v>#DIV/0!</v>
      </c>
    </row>
    <row r="39" spans="1:40" x14ac:dyDescent="0.3">
      <c r="A39" t="s">
        <v>0</v>
      </c>
      <c r="B39" s="3">
        <v>41554</v>
      </c>
      <c r="C39" s="4">
        <v>2268</v>
      </c>
      <c r="D39" s="4">
        <v>1880</v>
      </c>
      <c r="E39" s="4">
        <v>388</v>
      </c>
      <c r="F39" s="4">
        <v>708</v>
      </c>
      <c r="G39" s="4">
        <v>467</v>
      </c>
      <c r="H39" s="4">
        <v>241</v>
      </c>
      <c r="I39" s="4">
        <v>157</v>
      </c>
      <c r="J39" s="4">
        <v>145</v>
      </c>
      <c r="K39" s="4">
        <v>12</v>
      </c>
      <c r="L39" s="4">
        <v>0</v>
      </c>
      <c r="M39" s="4">
        <v>0</v>
      </c>
      <c r="N39" s="4">
        <v>0</v>
      </c>
      <c r="O39" s="16">
        <f t="shared" si="23"/>
        <v>3133</v>
      </c>
      <c r="P39">
        <f t="shared" si="24"/>
        <v>2587</v>
      </c>
      <c r="Q39">
        <f t="shared" si="25"/>
        <v>2156</v>
      </c>
      <c r="R39">
        <f t="shared" si="26"/>
        <v>431</v>
      </c>
      <c r="S39">
        <f t="shared" si="27"/>
        <v>783</v>
      </c>
      <c r="T39">
        <f t="shared" si="28"/>
        <v>510</v>
      </c>
      <c r="U39">
        <f t="shared" si="29"/>
        <v>273</v>
      </c>
      <c r="V39">
        <f t="shared" si="30"/>
        <v>193</v>
      </c>
      <c r="W39">
        <f t="shared" si="31"/>
        <v>177</v>
      </c>
      <c r="X39">
        <f t="shared" si="32"/>
        <v>16</v>
      </c>
      <c r="Y39">
        <f t="shared" si="33"/>
        <v>0</v>
      </c>
      <c r="Z39">
        <f t="shared" si="34"/>
        <v>0</v>
      </c>
      <c r="AA39">
        <f t="shared" si="35"/>
        <v>0</v>
      </c>
      <c r="AC39">
        <f t="shared" si="36"/>
        <v>0.87669114804793202</v>
      </c>
      <c r="AD39" s="13">
        <f t="shared" si="37"/>
        <v>0.8719851576994434</v>
      </c>
      <c r="AE39" s="13">
        <f t="shared" si="38"/>
        <v>0.90023201856148494</v>
      </c>
      <c r="AF39" s="13">
        <f t="shared" si="39"/>
        <v>0.90421455938697315</v>
      </c>
      <c r="AG39">
        <f t="shared" si="40"/>
        <v>0.91568627450980389</v>
      </c>
      <c r="AH39">
        <f t="shared" si="41"/>
        <v>0.88278388278388276</v>
      </c>
      <c r="AI39">
        <f t="shared" si="42"/>
        <v>0.81347150259067358</v>
      </c>
      <c r="AJ39" s="13">
        <f t="shared" si="43"/>
        <v>0.8192090395480226</v>
      </c>
      <c r="AK39">
        <f t="shared" si="44"/>
        <v>0.75</v>
      </c>
      <c r="AL39" t="e">
        <f t="shared" si="45"/>
        <v>#DIV/0!</v>
      </c>
      <c r="AM39" t="e">
        <f t="shared" si="46"/>
        <v>#DIV/0!</v>
      </c>
      <c r="AN39" t="e">
        <f t="shared" si="47"/>
        <v>#DIV/0!</v>
      </c>
    </row>
    <row r="40" spans="1:40" x14ac:dyDescent="0.3">
      <c r="A40" t="s">
        <v>0</v>
      </c>
      <c r="B40" s="5">
        <v>41555</v>
      </c>
      <c r="C40" s="6">
        <v>1911</v>
      </c>
      <c r="D40" s="6">
        <v>1579</v>
      </c>
      <c r="E40" s="6">
        <v>332</v>
      </c>
      <c r="F40" s="6">
        <v>699</v>
      </c>
      <c r="G40" s="6">
        <v>397</v>
      </c>
      <c r="H40" s="6">
        <v>302</v>
      </c>
      <c r="I40" s="6">
        <v>143</v>
      </c>
      <c r="J40" s="6">
        <v>131</v>
      </c>
      <c r="K40" s="6">
        <v>12</v>
      </c>
      <c r="L40" s="6">
        <v>0</v>
      </c>
      <c r="M40" s="6">
        <v>0</v>
      </c>
      <c r="N40" s="6">
        <v>1</v>
      </c>
      <c r="O40" s="16">
        <f t="shared" si="23"/>
        <v>2754</v>
      </c>
      <c r="P40">
        <f t="shared" si="24"/>
        <v>2092</v>
      </c>
      <c r="Q40">
        <f t="shared" si="25"/>
        <v>1736</v>
      </c>
      <c r="R40">
        <f t="shared" si="26"/>
        <v>356</v>
      </c>
      <c r="S40">
        <f t="shared" si="27"/>
        <v>765</v>
      </c>
      <c r="T40">
        <f t="shared" si="28"/>
        <v>440</v>
      </c>
      <c r="U40">
        <f t="shared" si="29"/>
        <v>325</v>
      </c>
      <c r="V40">
        <f t="shared" si="30"/>
        <v>157</v>
      </c>
      <c r="W40">
        <f t="shared" si="31"/>
        <v>144</v>
      </c>
      <c r="X40">
        <f t="shared" si="32"/>
        <v>13</v>
      </c>
      <c r="Y40">
        <f t="shared" si="33"/>
        <v>0</v>
      </c>
      <c r="Z40">
        <f t="shared" si="34"/>
        <v>0</v>
      </c>
      <c r="AA40">
        <f t="shared" si="35"/>
        <v>1</v>
      </c>
      <c r="AC40">
        <f t="shared" si="36"/>
        <v>0.91347992351816443</v>
      </c>
      <c r="AD40" s="13">
        <f t="shared" si="37"/>
        <v>0.90956221198156684</v>
      </c>
      <c r="AE40" s="13">
        <f t="shared" si="38"/>
        <v>0.93258426966292129</v>
      </c>
      <c r="AF40" s="13">
        <f t="shared" si="39"/>
        <v>0.9137254901960784</v>
      </c>
      <c r="AG40">
        <f t="shared" si="40"/>
        <v>0.90227272727272723</v>
      </c>
      <c r="AH40">
        <f t="shared" si="41"/>
        <v>0.92923076923076919</v>
      </c>
      <c r="AI40">
        <f t="shared" si="42"/>
        <v>0.91082802547770703</v>
      </c>
      <c r="AJ40" s="13">
        <f t="shared" si="43"/>
        <v>0.90972222222222221</v>
      </c>
      <c r="AK40">
        <f t="shared" si="44"/>
        <v>0.92307692307692313</v>
      </c>
      <c r="AL40" t="e">
        <f t="shared" si="45"/>
        <v>#DIV/0!</v>
      </c>
      <c r="AM40" t="e">
        <f t="shared" si="46"/>
        <v>#DIV/0!</v>
      </c>
      <c r="AN40">
        <f t="shared" si="47"/>
        <v>1</v>
      </c>
    </row>
    <row r="41" spans="1:40" x14ac:dyDescent="0.3">
      <c r="A41" t="s">
        <v>0</v>
      </c>
      <c r="B41" s="3">
        <v>41556</v>
      </c>
      <c r="C41" s="4">
        <v>2741</v>
      </c>
      <c r="D41" s="4">
        <v>2351</v>
      </c>
      <c r="E41" s="4">
        <v>390</v>
      </c>
      <c r="F41" s="4">
        <v>603</v>
      </c>
      <c r="G41" s="4">
        <v>401</v>
      </c>
      <c r="H41" s="4">
        <v>202</v>
      </c>
      <c r="I41" s="4">
        <v>116</v>
      </c>
      <c r="J41" s="4">
        <v>104</v>
      </c>
      <c r="K41" s="4">
        <v>12</v>
      </c>
      <c r="L41" s="4">
        <v>0</v>
      </c>
      <c r="M41" s="4">
        <v>0</v>
      </c>
      <c r="N41" s="4">
        <v>0</v>
      </c>
      <c r="O41" s="16">
        <f t="shared" si="23"/>
        <v>3460</v>
      </c>
      <c r="P41">
        <f t="shared" si="24"/>
        <v>2837</v>
      </c>
      <c r="Q41">
        <f t="shared" si="25"/>
        <v>2428</v>
      </c>
      <c r="R41">
        <f t="shared" si="26"/>
        <v>409</v>
      </c>
      <c r="S41">
        <f t="shared" si="27"/>
        <v>663</v>
      </c>
      <c r="T41">
        <f t="shared" si="28"/>
        <v>430</v>
      </c>
      <c r="U41">
        <f t="shared" si="29"/>
        <v>233</v>
      </c>
      <c r="V41">
        <f t="shared" si="30"/>
        <v>129</v>
      </c>
      <c r="W41">
        <f t="shared" si="31"/>
        <v>116</v>
      </c>
      <c r="X41">
        <f t="shared" si="32"/>
        <v>13</v>
      </c>
      <c r="Y41">
        <f t="shared" si="33"/>
        <v>0</v>
      </c>
      <c r="Z41">
        <f t="shared" si="34"/>
        <v>0</v>
      </c>
      <c r="AA41">
        <f t="shared" si="35"/>
        <v>0</v>
      </c>
      <c r="AC41">
        <f t="shared" si="36"/>
        <v>0.96616143813887911</v>
      </c>
      <c r="AD41" s="13">
        <f t="shared" si="37"/>
        <v>0.96828665568369032</v>
      </c>
      <c r="AE41" s="13">
        <f t="shared" si="38"/>
        <v>0.95354523227383858</v>
      </c>
      <c r="AF41" s="13">
        <f t="shared" si="39"/>
        <v>0.9095022624434389</v>
      </c>
      <c r="AG41">
        <f t="shared" si="40"/>
        <v>0.93255813953488376</v>
      </c>
      <c r="AH41">
        <f t="shared" si="41"/>
        <v>0.86695278969957079</v>
      </c>
      <c r="AI41">
        <f t="shared" si="42"/>
        <v>0.89922480620155043</v>
      </c>
      <c r="AJ41" s="13">
        <f t="shared" si="43"/>
        <v>0.89655172413793105</v>
      </c>
      <c r="AK41">
        <f t="shared" si="44"/>
        <v>0.92307692307692313</v>
      </c>
      <c r="AL41" t="e">
        <f t="shared" si="45"/>
        <v>#DIV/0!</v>
      </c>
      <c r="AM41" t="e">
        <f t="shared" si="46"/>
        <v>#DIV/0!</v>
      </c>
      <c r="AN41" t="e">
        <f t="shared" si="47"/>
        <v>#DIV/0!</v>
      </c>
    </row>
    <row r="42" spans="1:40" x14ac:dyDescent="0.3">
      <c r="A42" t="s">
        <v>0</v>
      </c>
      <c r="B42" s="5">
        <v>41557</v>
      </c>
      <c r="C42" s="6">
        <v>4129</v>
      </c>
      <c r="D42" s="6">
        <v>3599</v>
      </c>
      <c r="E42" s="6">
        <v>530</v>
      </c>
      <c r="F42" s="6">
        <v>578</v>
      </c>
      <c r="G42" s="6">
        <v>364</v>
      </c>
      <c r="H42" s="6">
        <v>214</v>
      </c>
      <c r="I42" s="6">
        <v>118</v>
      </c>
      <c r="J42" s="6">
        <v>114</v>
      </c>
      <c r="K42" s="6">
        <v>4</v>
      </c>
      <c r="L42" s="6">
        <v>0</v>
      </c>
      <c r="M42" s="6">
        <v>0</v>
      </c>
      <c r="N42" s="6">
        <v>0</v>
      </c>
      <c r="O42" s="16">
        <f t="shared" si="23"/>
        <v>4825</v>
      </c>
      <c r="P42">
        <f t="shared" si="24"/>
        <v>4298</v>
      </c>
      <c r="Q42">
        <f t="shared" si="25"/>
        <v>3748</v>
      </c>
      <c r="R42">
        <f t="shared" si="26"/>
        <v>550</v>
      </c>
      <c r="S42">
        <f t="shared" si="27"/>
        <v>614</v>
      </c>
      <c r="T42">
        <f t="shared" si="28"/>
        <v>388</v>
      </c>
      <c r="U42">
        <f t="shared" si="29"/>
        <v>226</v>
      </c>
      <c r="V42">
        <f t="shared" si="30"/>
        <v>141</v>
      </c>
      <c r="W42">
        <f t="shared" si="31"/>
        <v>136</v>
      </c>
      <c r="X42">
        <f t="shared" si="32"/>
        <v>5</v>
      </c>
      <c r="Y42">
        <f t="shared" si="33"/>
        <v>0</v>
      </c>
      <c r="Z42">
        <f t="shared" si="34"/>
        <v>0</v>
      </c>
      <c r="AA42">
        <f t="shared" si="35"/>
        <v>0</v>
      </c>
      <c r="AC42">
        <f t="shared" si="36"/>
        <v>0.96067938576081902</v>
      </c>
      <c r="AD42" s="13">
        <f t="shared" si="37"/>
        <v>0.96024546424759871</v>
      </c>
      <c r="AE42" s="13">
        <f t="shared" si="38"/>
        <v>0.96363636363636362</v>
      </c>
      <c r="AF42" s="13">
        <f t="shared" si="39"/>
        <v>0.94136807817589574</v>
      </c>
      <c r="AG42">
        <f t="shared" si="40"/>
        <v>0.93814432989690721</v>
      </c>
      <c r="AH42">
        <f t="shared" si="41"/>
        <v>0.94690265486725667</v>
      </c>
      <c r="AI42">
        <f t="shared" si="42"/>
        <v>0.83687943262411346</v>
      </c>
      <c r="AJ42" s="13">
        <f t="shared" si="43"/>
        <v>0.83823529411764708</v>
      </c>
      <c r="AK42">
        <f t="shared" si="44"/>
        <v>0.8</v>
      </c>
      <c r="AL42" t="e">
        <f t="shared" si="45"/>
        <v>#DIV/0!</v>
      </c>
      <c r="AM42" t="e">
        <f t="shared" si="46"/>
        <v>#DIV/0!</v>
      </c>
      <c r="AN42" t="e">
        <f t="shared" si="47"/>
        <v>#DIV/0!</v>
      </c>
    </row>
    <row r="43" spans="1:40" x14ac:dyDescent="0.3">
      <c r="A43" t="s">
        <v>0</v>
      </c>
      <c r="B43" s="3">
        <v>41558</v>
      </c>
      <c r="C43" s="4">
        <v>5225</v>
      </c>
      <c r="D43" s="4">
        <v>4630</v>
      </c>
      <c r="E43" s="4">
        <v>595</v>
      </c>
      <c r="F43" s="4">
        <v>594</v>
      </c>
      <c r="G43" s="4">
        <v>379</v>
      </c>
      <c r="H43" s="4">
        <v>215</v>
      </c>
      <c r="I43" s="4">
        <v>175</v>
      </c>
      <c r="J43" s="4">
        <v>149</v>
      </c>
      <c r="K43" s="4">
        <v>26</v>
      </c>
      <c r="L43" s="4">
        <v>0</v>
      </c>
      <c r="M43" s="4">
        <v>0</v>
      </c>
      <c r="N43" s="4">
        <v>0</v>
      </c>
      <c r="O43" s="16">
        <f t="shared" si="23"/>
        <v>5994</v>
      </c>
      <c r="P43">
        <f t="shared" si="24"/>
        <v>5352</v>
      </c>
      <c r="Q43">
        <f t="shared" si="25"/>
        <v>4726</v>
      </c>
      <c r="R43">
        <f t="shared" si="26"/>
        <v>626</v>
      </c>
      <c r="S43">
        <f t="shared" si="27"/>
        <v>621</v>
      </c>
      <c r="T43">
        <f t="shared" si="28"/>
        <v>396</v>
      </c>
      <c r="U43">
        <f t="shared" si="29"/>
        <v>225</v>
      </c>
      <c r="V43">
        <f t="shared" si="30"/>
        <v>191</v>
      </c>
      <c r="W43">
        <f t="shared" si="31"/>
        <v>165</v>
      </c>
      <c r="X43">
        <f t="shared" si="32"/>
        <v>26</v>
      </c>
      <c r="Y43">
        <f t="shared" si="33"/>
        <v>0</v>
      </c>
      <c r="Z43">
        <f t="shared" si="34"/>
        <v>0</v>
      </c>
      <c r="AA43">
        <f t="shared" si="35"/>
        <v>0</v>
      </c>
      <c r="AC43">
        <f t="shared" si="36"/>
        <v>0.97627055306427502</v>
      </c>
      <c r="AD43" s="13">
        <f t="shared" si="37"/>
        <v>0.97968683876428264</v>
      </c>
      <c r="AE43" s="13">
        <f t="shared" si="38"/>
        <v>0.95047923322683703</v>
      </c>
      <c r="AF43" s="13">
        <f t="shared" si="39"/>
        <v>0.95652173913043481</v>
      </c>
      <c r="AG43">
        <f t="shared" si="40"/>
        <v>0.95707070707070707</v>
      </c>
      <c r="AH43">
        <f t="shared" si="41"/>
        <v>0.9555555555555556</v>
      </c>
      <c r="AI43">
        <f t="shared" si="42"/>
        <v>0.91623036649214662</v>
      </c>
      <c r="AJ43" s="13">
        <f t="shared" si="43"/>
        <v>0.90303030303030307</v>
      </c>
      <c r="AK43">
        <f t="shared" si="44"/>
        <v>1</v>
      </c>
      <c r="AL43" t="e">
        <f t="shared" si="45"/>
        <v>#DIV/0!</v>
      </c>
      <c r="AM43" t="e">
        <f t="shared" si="46"/>
        <v>#DIV/0!</v>
      </c>
      <c r="AN43" t="e">
        <f t="shared" si="47"/>
        <v>#DIV/0!</v>
      </c>
    </row>
    <row r="44" spans="1:40" x14ac:dyDescent="0.3">
      <c r="A44" t="s">
        <v>0</v>
      </c>
      <c r="B44" s="5">
        <v>41559</v>
      </c>
      <c r="C44" s="6">
        <v>4494</v>
      </c>
      <c r="D44" s="6">
        <v>3577</v>
      </c>
      <c r="E44" s="6">
        <v>917</v>
      </c>
      <c r="F44" s="6">
        <v>561</v>
      </c>
      <c r="G44" s="6">
        <v>365</v>
      </c>
      <c r="H44" s="6">
        <v>196</v>
      </c>
      <c r="I44" s="6">
        <v>262</v>
      </c>
      <c r="J44" s="6">
        <v>240</v>
      </c>
      <c r="K44" s="6">
        <v>22</v>
      </c>
      <c r="L44" s="6">
        <v>0</v>
      </c>
      <c r="M44" s="6">
        <v>0</v>
      </c>
      <c r="N44" s="6">
        <v>0</v>
      </c>
      <c r="O44" s="16">
        <f t="shared" si="23"/>
        <v>5317</v>
      </c>
      <c r="P44">
        <f t="shared" si="24"/>
        <v>4663</v>
      </c>
      <c r="Q44">
        <f t="shared" si="25"/>
        <v>3716</v>
      </c>
      <c r="R44">
        <f t="shared" si="26"/>
        <v>947</v>
      </c>
      <c r="S44">
        <f t="shared" si="27"/>
        <v>590</v>
      </c>
      <c r="T44">
        <f t="shared" si="28"/>
        <v>384</v>
      </c>
      <c r="U44">
        <f t="shared" si="29"/>
        <v>206</v>
      </c>
      <c r="V44">
        <f t="shared" si="30"/>
        <v>267</v>
      </c>
      <c r="W44">
        <f t="shared" si="31"/>
        <v>244</v>
      </c>
      <c r="X44">
        <f t="shared" si="32"/>
        <v>23</v>
      </c>
      <c r="Y44">
        <f t="shared" si="33"/>
        <v>0</v>
      </c>
      <c r="Z44">
        <f t="shared" si="34"/>
        <v>0</v>
      </c>
      <c r="AA44">
        <f t="shared" si="35"/>
        <v>0</v>
      </c>
      <c r="AC44">
        <f t="shared" si="36"/>
        <v>0.96375723782972333</v>
      </c>
      <c r="AD44" s="13">
        <f t="shared" si="37"/>
        <v>0.96259418729817003</v>
      </c>
      <c r="AE44" s="13">
        <f t="shared" si="38"/>
        <v>0.96832101372756074</v>
      </c>
      <c r="AF44" s="13">
        <f t="shared" si="39"/>
        <v>0.95084745762711864</v>
      </c>
      <c r="AG44">
        <f t="shared" si="40"/>
        <v>0.95052083333333337</v>
      </c>
      <c r="AH44">
        <f t="shared" si="41"/>
        <v>0.95145631067961167</v>
      </c>
      <c r="AI44">
        <f t="shared" si="42"/>
        <v>0.98127340823970033</v>
      </c>
      <c r="AJ44" s="13">
        <f t="shared" si="43"/>
        <v>0.98360655737704916</v>
      </c>
      <c r="AK44">
        <f t="shared" si="44"/>
        <v>0.95652173913043481</v>
      </c>
      <c r="AL44" t="e">
        <f t="shared" si="45"/>
        <v>#DIV/0!</v>
      </c>
      <c r="AM44" t="e">
        <f t="shared" si="46"/>
        <v>#DIV/0!</v>
      </c>
      <c r="AN44" t="e">
        <f t="shared" si="47"/>
        <v>#DIV/0!</v>
      </c>
    </row>
    <row r="45" spans="1:40" x14ac:dyDescent="0.3">
      <c r="A45" t="s">
        <v>0</v>
      </c>
      <c r="B45" s="3">
        <v>41560</v>
      </c>
      <c r="C45" s="4">
        <v>3692</v>
      </c>
      <c r="D45" s="4">
        <v>3331</v>
      </c>
      <c r="E45" s="4">
        <v>361</v>
      </c>
      <c r="F45" s="4">
        <v>444</v>
      </c>
      <c r="G45" s="4">
        <v>296</v>
      </c>
      <c r="H45" s="4">
        <v>148</v>
      </c>
      <c r="I45" s="4">
        <v>113</v>
      </c>
      <c r="J45" s="4">
        <v>84</v>
      </c>
      <c r="K45" s="4">
        <v>29</v>
      </c>
      <c r="L45" s="4">
        <v>0</v>
      </c>
      <c r="M45" s="4">
        <v>0</v>
      </c>
      <c r="N45" s="4">
        <v>0</v>
      </c>
      <c r="O45" s="16">
        <f t="shared" si="23"/>
        <v>4249</v>
      </c>
      <c r="P45">
        <f t="shared" si="24"/>
        <v>3750</v>
      </c>
      <c r="Q45">
        <f t="shared" si="25"/>
        <v>3375</v>
      </c>
      <c r="R45">
        <f t="shared" si="26"/>
        <v>375</v>
      </c>
      <c r="S45">
        <f t="shared" si="27"/>
        <v>467</v>
      </c>
      <c r="T45">
        <f t="shared" si="28"/>
        <v>307</v>
      </c>
      <c r="U45">
        <f t="shared" si="29"/>
        <v>160</v>
      </c>
      <c r="V45">
        <f t="shared" si="30"/>
        <v>119</v>
      </c>
      <c r="W45">
        <f t="shared" si="31"/>
        <v>90</v>
      </c>
      <c r="X45">
        <f t="shared" si="32"/>
        <v>29</v>
      </c>
      <c r="Y45">
        <f t="shared" si="33"/>
        <v>0</v>
      </c>
      <c r="Z45">
        <f t="shared" si="34"/>
        <v>0</v>
      </c>
      <c r="AA45">
        <f t="shared" si="35"/>
        <v>0</v>
      </c>
      <c r="AC45">
        <f t="shared" si="36"/>
        <v>0.98453333333333337</v>
      </c>
      <c r="AD45" s="13">
        <f t="shared" si="37"/>
        <v>0.98696296296296293</v>
      </c>
      <c r="AE45" s="13">
        <f t="shared" si="38"/>
        <v>0.96266666666666667</v>
      </c>
      <c r="AF45" s="13">
        <f t="shared" si="39"/>
        <v>0.95074946466809418</v>
      </c>
      <c r="AG45">
        <f t="shared" si="40"/>
        <v>0.96416938110749184</v>
      </c>
      <c r="AH45">
        <f t="shared" si="41"/>
        <v>0.92500000000000004</v>
      </c>
      <c r="AI45">
        <f t="shared" si="42"/>
        <v>0.94957983193277307</v>
      </c>
      <c r="AJ45" s="13">
        <f t="shared" si="43"/>
        <v>0.93333333333333335</v>
      </c>
      <c r="AK45">
        <f t="shared" si="44"/>
        <v>1</v>
      </c>
      <c r="AL45" t="e">
        <f t="shared" si="45"/>
        <v>#DIV/0!</v>
      </c>
      <c r="AM45" t="e">
        <f t="shared" si="46"/>
        <v>#DIV/0!</v>
      </c>
      <c r="AN45" t="e">
        <f t="shared" si="47"/>
        <v>#DIV/0!</v>
      </c>
    </row>
    <row r="46" spans="1:40" x14ac:dyDescent="0.3">
      <c r="A46" t="s">
        <v>0</v>
      </c>
      <c r="B46" s="5">
        <v>41561</v>
      </c>
      <c r="C46" s="6">
        <v>3013</v>
      </c>
      <c r="D46" s="6">
        <v>2519</v>
      </c>
      <c r="E46" s="6">
        <v>494</v>
      </c>
      <c r="F46" s="6">
        <v>406</v>
      </c>
      <c r="G46" s="6">
        <v>260</v>
      </c>
      <c r="H46" s="6">
        <v>146</v>
      </c>
      <c r="I46" s="6">
        <v>106</v>
      </c>
      <c r="J46" s="6">
        <v>95</v>
      </c>
      <c r="K46" s="6">
        <v>11</v>
      </c>
      <c r="L46" s="6">
        <v>0</v>
      </c>
      <c r="M46" s="6">
        <v>0</v>
      </c>
      <c r="N46" s="6">
        <v>0</v>
      </c>
      <c r="O46" s="16">
        <f t="shared" si="23"/>
        <v>3525</v>
      </c>
      <c r="P46">
        <f t="shared" si="24"/>
        <v>3087</v>
      </c>
      <c r="Q46">
        <f t="shared" si="25"/>
        <v>2581</v>
      </c>
      <c r="R46">
        <f t="shared" si="26"/>
        <v>506</v>
      </c>
      <c r="S46">
        <f t="shared" si="27"/>
        <v>427</v>
      </c>
      <c r="T46">
        <f t="shared" si="28"/>
        <v>271</v>
      </c>
      <c r="U46">
        <f t="shared" si="29"/>
        <v>156</v>
      </c>
      <c r="V46">
        <f t="shared" si="30"/>
        <v>126</v>
      </c>
      <c r="W46">
        <f t="shared" si="31"/>
        <v>114</v>
      </c>
      <c r="X46">
        <f t="shared" si="32"/>
        <v>12</v>
      </c>
      <c r="Y46">
        <f t="shared" si="33"/>
        <v>0</v>
      </c>
      <c r="Z46">
        <f t="shared" si="34"/>
        <v>0</v>
      </c>
      <c r="AA46">
        <f t="shared" si="35"/>
        <v>0</v>
      </c>
      <c r="AC46">
        <f t="shared" si="36"/>
        <v>0.97602850664075158</v>
      </c>
      <c r="AD46" s="13">
        <f t="shared" si="37"/>
        <v>0.97597830298333976</v>
      </c>
      <c r="AE46" s="13">
        <f t="shared" si="38"/>
        <v>0.97628458498023718</v>
      </c>
      <c r="AF46" s="13">
        <f t="shared" si="39"/>
        <v>0.95081967213114749</v>
      </c>
      <c r="AG46">
        <f t="shared" si="40"/>
        <v>0.95940959409594095</v>
      </c>
      <c r="AH46">
        <f t="shared" si="41"/>
        <v>0.9358974358974359</v>
      </c>
      <c r="AI46">
        <f t="shared" si="42"/>
        <v>0.84126984126984128</v>
      </c>
      <c r="AJ46" s="13">
        <f t="shared" si="43"/>
        <v>0.83333333333333337</v>
      </c>
      <c r="AK46">
        <f t="shared" si="44"/>
        <v>0.91666666666666663</v>
      </c>
      <c r="AL46" t="e">
        <f t="shared" si="45"/>
        <v>#DIV/0!</v>
      </c>
      <c r="AM46" t="e">
        <f t="shared" si="46"/>
        <v>#DIV/0!</v>
      </c>
      <c r="AN46" t="e">
        <f t="shared" si="47"/>
        <v>#DIV/0!</v>
      </c>
    </row>
    <row r="47" spans="1:40" x14ac:dyDescent="0.3">
      <c r="A47" t="s">
        <v>0</v>
      </c>
      <c r="B47" s="3">
        <v>41562</v>
      </c>
      <c r="C47" s="4">
        <v>2832</v>
      </c>
      <c r="D47" s="4">
        <v>2524</v>
      </c>
      <c r="E47" s="4">
        <v>308</v>
      </c>
      <c r="F47" s="4">
        <v>299</v>
      </c>
      <c r="G47" s="4">
        <v>202</v>
      </c>
      <c r="H47" s="4">
        <v>97</v>
      </c>
      <c r="I47" s="4">
        <v>55</v>
      </c>
      <c r="J47" s="4">
        <v>47</v>
      </c>
      <c r="K47" s="4">
        <v>8</v>
      </c>
      <c r="L47" s="4">
        <v>0</v>
      </c>
      <c r="M47" s="4">
        <v>0</v>
      </c>
      <c r="N47" s="4">
        <v>0</v>
      </c>
      <c r="O47" s="16">
        <f t="shared" si="23"/>
        <v>3186</v>
      </c>
      <c r="P47">
        <f t="shared" si="24"/>
        <v>2870</v>
      </c>
      <c r="Q47">
        <f t="shared" si="25"/>
        <v>2558</v>
      </c>
      <c r="R47">
        <f t="shared" si="26"/>
        <v>312</v>
      </c>
      <c r="S47">
        <f t="shared" si="27"/>
        <v>327</v>
      </c>
      <c r="T47">
        <f t="shared" si="28"/>
        <v>218</v>
      </c>
      <c r="U47">
        <f t="shared" si="29"/>
        <v>109</v>
      </c>
      <c r="V47">
        <f t="shared" si="30"/>
        <v>59</v>
      </c>
      <c r="W47">
        <f t="shared" si="31"/>
        <v>51</v>
      </c>
      <c r="X47">
        <f t="shared" si="32"/>
        <v>8</v>
      </c>
      <c r="Y47">
        <f t="shared" si="33"/>
        <v>0</v>
      </c>
      <c r="Z47">
        <f t="shared" si="34"/>
        <v>0</v>
      </c>
      <c r="AA47">
        <f t="shared" si="35"/>
        <v>0</v>
      </c>
      <c r="AC47">
        <f t="shared" si="36"/>
        <v>0.98675958188153312</v>
      </c>
      <c r="AD47" s="13">
        <f t="shared" si="37"/>
        <v>0.98670836591086786</v>
      </c>
      <c r="AE47" s="13">
        <f t="shared" si="38"/>
        <v>0.98717948717948723</v>
      </c>
      <c r="AF47" s="13">
        <f t="shared" si="39"/>
        <v>0.91437308868501532</v>
      </c>
      <c r="AG47">
        <f t="shared" si="40"/>
        <v>0.92660550458715596</v>
      </c>
      <c r="AH47">
        <f t="shared" si="41"/>
        <v>0.88990825688073394</v>
      </c>
      <c r="AI47">
        <f t="shared" si="42"/>
        <v>0.93220338983050843</v>
      </c>
      <c r="AJ47" s="13">
        <f t="shared" si="43"/>
        <v>0.92156862745098034</v>
      </c>
      <c r="AK47">
        <f t="shared" si="44"/>
        <v>1</v>
      </c>
      <c r="AL47" t="e">
        <f t="shared" si="45"/>
        <v>#DIV/0!</v>
      </c>
      <c r="AM47" t="e">
        <f t="shared" si="46"/>
        <v>#DIV/0!</v>
      </c>
      <c r="AN47" t="e">
        <f t="shared" si="47"/>
        <v>#DIV/0!</v>
      </c>
    </row>
    <row r="48" spans="1:40" x14ac:dyDescent="0.3">
      <c r="A48" t="s">
        <v>0</v>
      </c>
      <c r="B48" s="5">
        <v>41563</v>
      </c>
      <c r="C48" s="6">
        <v>3059</v>
      </c>
      <c r="D48" s="6">
        <v>2599</v>
      </c>
      <c r="E48" s="6">
        <v>460</v>
      </c>
      <c r="F48" s="6">
        <v>330</v>
      </c>
      <c r="G48" s="6">
        <v>233</v>
      </c>
      <c r="H48" s="6">
        <v>97</v>
      </c>
      <c r="I48" s="6">
        <v>146</v>
      </c>
      <c r="J48" s="6">
        <v>140</v>
      </c>
      <c r="K48" s="6">
        <v>6</v>
      </c>
      <c r="L48" s="6">
        <v>0</v>
      </c>
      <c r="M48" s="6">
        <v>0</v>
      </c>
      <c r="N48" s="6">
        <v>1</v>
      </c>
      <c r="O48" s="16">
        <f t="shared" si="23"/>
        <v>3536</v>
      </c>
      <c r="P48">
        <f t="shared" si="24"/>
        <v>3134</v>
      </c>
      <c r="Q48">
        <f t="shared" si="25"/>
        <v>2664</v>
      </c>
      <c r="R48">
        <f t="shared" si="26"/>
        <v>470</v>
      </c>
      <c r="S48">
        <f t="shared" si="27"/>
        <v>346</v>
      </c>
      <c r="T48">
        <f t="shared" si="28"/>
        <v>241</v>
      </c>
      <c r="U48">
        <f t="shared" si="29"/>
        <v>105</v>
      </c>
      <c r="V48">
        <f t="shared" si="30"/>
        <v>154</v>
      </c>
      <c r="W48">
        <f t="shared" si="31"/>
        <v>144</v>
      </c>
      <c r="X48">
        <f t="shared" si="32"/>
        <v>10</v>
      </c>
      <c r="Y48">
        <f t="shared" si="33"/>
        <v>0</v>
      </c>
      <c r="Z48">
        <f t="shared" si="34"/>
        <v>0</v>
      </c>
      <c r="AA48">
        <f t="shared" si="35"/>
        <v>1</v>
      </c>
      <c r="AC48">
        <f t="shared" si="36"/>
        <v>0.9760689215060625</v>
      </c>
      <c r="AD48" s="13">
        <f t="shared" si="37"/>
        <v>0.97560060060060061</v>
      </c>
      <c r="AE48" s="13">
        <f t="shared" si="38"/>
        <v>0.97872340425531912</v>
      </c>
      <c r="AF48" s="13">
        <f t="shared" si="39"/>
        <v>0.95375722543352603</v>
      </c>
      <c r="AG48">
        <f t="shared" si="40"/>
        <v>0.96680497925311204</v>
      </c>
      <c r="AH48">
        <f t="shared" si="41"/>
        <v>0.92380952380952386</v>
      </c>
      <c r="AI48">
        <f t="shared" si="42"/>
        <v>0.94805194805194803</v>
      </c>
      <c r="AJ48" s="13">
        <f t="shared" si="43"/>
        <v>0.97222222222222221</v>
      </c>
      <c r="AK48">
        <f t="shared" si="44"/>
        <v>0.6</v>
      </c>
      <c r="AL48" t="e">
        <f t="shared" si="45"/>
        <v>#DIV/0!</v>
      </c>
      <c r="AM48" t="e">
        <f t="shared" si="46"/>
        <v>#DIV/0!</v>
      </c>
      <c r="AN48">
        <f t="shared" si="47"/>
        <v>1</v>
      </c>
    </row>
    <row r="49" spans="1:40" x14ac:dyDescent="0.3">
      <c r="A49" t="s">
        <v>0</v>
      </c>
      <c r="B49" s="3">
        <v>41564</v>
      </c>
      <c r="C49" s="4">
        <v>1855</v>
      </c>
      <c r="D49" s="4">
        <v>1651</v>
      </c>
      <c r="E49" s="4">
        <v>204</v>
      </c>
      <c r="F49" s="4">
        <v>241</v>
      </c>
      <c r="G49" s="4">
        <v>163</v>
      </c>
      <c r="H49" s="4">
        <v>78</v>
      </c>
      <c r="I49" s="4">
        <v>46</v>
      </c>
      <c r="J49" s="4">
        <v>44</v>
      </c>
      <c r="K49" s="4">
        <v>2</v>
      </c>
      <c r="L49" s="4">
        <v>0</v>
      </c>
      <c r="M49" s="4">
        <v>0</v>
      </c>
      <c r="N49" s="4">
        <v>0</v>
      </c>
      <c r="O49" s="16">
        <f t="shared" si="23"/>
        <v>2142</v>
      </c>
      <c r="P49">
        <f t="shared" si="24"/>
        <v>1887</v>
      </c>
      <c r="Q49">
        <f t="shared" si="25"/>
        <v>1669</v>
      </c>
      <c r="R49">
        <f t="shared" si="26"/>
        <v>218</v>
      </c>
      <c r="S49">
        <f t="shared" si="27"/>
        <v>251</v>
      </c>
      <c r="T49">
        <f t="shared" si="28"/>
        <v>168</v>
      </c>
      <c r="U49">
        <f t="shared" si="29"/>
        <v>83</v>
      </c>
      <c r="V49">
        <f t="shared" si="30"/>
        <v>50</v>
      </c>
      <c r="W49">
        <f t="shared" si="31"/>
        <v>46</v>
      </c>
      <c r="X49">
        <f t="shared" si="32"/>
        <v>4</v>
      </c>
      <c r="Y49">
        <f t="shared" si="33"/>
        <v>0</v>
      </c>
      <c r="Z49">
        <f t="shared" si="34"/>
        <v>0</v>
      </c>
      <c r="AA49">
        <f t="shared" si="35"/>
        <v>-1</v>
      </c>
      <c r="AC49">
        <f t="shared" si="36"/>
        <v>0.98304186539480654</v>
      </c>
      <c r="AD49" s="13">
        <f t="shared" si="37"/>
        <v>0.98921509886159376</v>
      </c>
      <c r="AE49" s="13">
        <f t="shared" si="38"/>
        <v>0.93577981651376152</v>
      </c>
      <c r="AF49" s="13">
        <f t="shared" si="39"/>
        <v>0.96015936254980083</v>
      </c>
      <c r="AG49">
        <f t="shared" si="40"/>
        <v>0.97023809523809523</v>
      </c>
      <c r="AH49">
        <f t="shared" si="41"/>
        <v>0.93975903614457834</v>
      </c>
      <c r="AI49">
        <f t="shared" si="42"/>
        <v>0.92</v>
      </c>
      <c r="AJ49" s="13">
        <f t="shared" si="43"/>
        <v>0.95652173913043481</v>
      </c>
      <c r="AK49">
        <f t="shared" si="44"/>
        <v>0.5</v>
      </c>
      <c r="AL49" t="e">
        <f t="shared" si="45"/>
        <v>#DIV/0!</v>
      </c>
      <c r="AM49" t="e">
        <f t="shared" si="46"/>
        <v>#DIV/0!</v>
      </c>
      <c r="AN49">
        <f t="shared" si="47"/>
        <v>0</v>
      </c>
    </row>
    <row r="50" spans="1:40" x14ac:dyDescent="0.3">
      <c r="A50" t="s">
        <v>0</v>
      </c>
      <c r="B50" s="5">
        <v>41565</v>
      </c>
      <c r="C50" s="6">
        <v>1760</v>
      </c>
      <c r="D50" s="6">
        <v>1580</v>
      </c>
      <c r="E50" s="6">
        <v>180</v>
      </c>
      <c r="F50" s="6">
        <v>235</v>
      </c>
      <c r="G50" s="6">
        <v>162</v>
      </c>
      <c r="H50" s="6">
        <v>73</v>
      </c>
      <c r="I50" s="6">
        <v>77</v>
      </c>
      <c r="J50" s="6">
        <v>67</v>
      </c>
      <c r="K50" s="6">
        <v>10</v>
      </c>
      <c r="L50" s="6">
        <v>0</v>
      </c>
      <c r="M50" s="6">
        <v>0</v>
      </c>
      <c r="N50" s="6">
        <v>0</v>
      </c>
      <c r="O50" s="16">
        <f t="shared" si="23"/>
        <v>2072</v>
      </c>
      <c r="P50">
        <f t="shared" si="24"/>
        <v>1847</v>
      </c>
      <c r="Q50">
        <f t="shared" si="25"/>
        <v>1653</v>
      </c>
      <c r="R50">
        <f t="shared" si="26"/>
        <v>194</v>
      </c>
      <c r="S50">
        <f t="shared" si="27"/>
        <v>253</v>
      </c>
      <c r="T50">
        <f t="shared" si="28"/>
        <v>172</v>
      </c>
      <c r="U50">
        <f t="shared" si="29"/>
        <v>81</v>
      </c>
      <c r="V50">
        <f t="shared" si="30"/>
        <v>81</v>
      </c>
      <c r="W50">
        <f t="shared" si="31"/>
        <v>69</v>
      </c>
      <c r="X50">
        <f t="shared" si="32"/>
        <v>12</v>
      </c>
      <c r="Y50">
        <f t="shared" si="33"/>
        <v>0</v>
      </c>
      <c r="Z50">
        <f t="shared" si="34"/>
        <v>0</v>
      </c>
      <c r="AA50">
        <f t="shared" si="35"/>
        <v>0</v>
      </c>
      <c r="AC50">
        <f t="shared" si="36"/>
        <v>0.95289658906334596</v>
      </c>
      <c r="AD50" s="13">
        <f t="shared" si="37"/>
        <v>0.95583787053841496</v>
      </c>
      <c r="AE50" s="13">
        <f t="shared" si="38"/>
        <v>0.92783505154639179</v>
      </c>
      <c r="AF50" s="13">
        <f t="shared" si="39"/>
        <v>0.92885375494071143</v>
      </c>
      <c r="AG50">
        <f t="shared" si="40"/>
        <v>0.94186046511627908</v>
      </c>
      <c r="AH50">
        <f t="shared" si="41"/>
        <v>0.90123456790123457</v>
      </c>
      <c r="AI50">
        <f t="shared" si="42"/>
        <v>0.95061728395061729</v>
      </c>
      <c r="AJ50" s="13">
        <f t="shared" si="43"/>
        <v>0.97101449275362317</v>
      </c>
      <c r="AK50">
        <f t="shared" si="44"/>
        <v>0.83333333333333337</v>
      </c>
      <c r="AL50" t="e">
        <f t="shared" si="45"/>
        <v>#DIV/0!</v>
      </c>
      <c r="AM50" t="e">
        <f t="shared" si="46"/>
        <v>#DIV/0!</v>
      </c>
      <c r="AN50" t="e">
        <f t="shared" si="47"/>
        <v>#DIV/0!</v>
      </c>
    </row>
    <row r="51" spans="1:40" x14ac:dyDescent="0.3">
      <c r="A51" t="s">
        <v>0</v>
      </c>
      <c r="B51" s="3">
        <v>41566</v>
      </c>
      <c r="C51" s="4">
        <v>2001</v>
      </c>
      <c r="D51" s="4">
        <v>1718</v>
      </c>
      <c r="E51" s="4">
        <v>283</v>
      </c>
      <c r="F51" s="4">
        <v>227</v>
      </c>
      <c r="G51" s="4">
        <v>139</v>
      </c>
      <c r="H51" s="4">
        <v>88</v>
      </c>
      <c r="I51" s="4">
        <v>48</v>
      </c>
      <c r="J51" s="4">
        <v>46</v>
      </c>
      <c r="K51" s="4">
        <v>2</v>
      </c>
      <c r="L51" s="4">
        <v>0</v>
      </c>
      <c r="M51" s="4">
        <v>0</v>
      </c>
      <c r="N51" s="4">
        <v>0</v>
      </c>
      <c r="O51" s="16">
        <f t="shared" si="23"/>
        <v>2276</v>
      </c>
      <c r="P51">
        <f t="shared" si="24"/>
        <v>2063</v>
      </c>
      <c r="Q51">
        <f t="shared" si="25"/>
        <v>1774</v>
      </c>
      <c r="R51">
        <f t="shared" si="26"/>
        <v>289</v>
      </c>
      <c r="S51">
        <f t="shared" si="27"/>
        <v>249</v>
      </c>
      <c r="T51">
        <f t="shared" si="28"/>
        <v>149</v>
      </c>
      <c r="U51">
        <f t="shared" si="29"/>
        <v>100</v>
      </c>
      <c r="V51">
        <f t="shared" si="30"/>
        <v>66</v>
      </c>
      <c r="W51">
        <f t="shared" si="31"/>
        <v>62</v>
      </c>
      <c r="X51">
        <f t="shared" si="32"/>
        <v>4</v>
      </c>
      <c r="Y51">
        <f t="shared" si="33"/>
        <v>0</v>
      </c>
      <c r="Z51">
        <f t="shared" si="34"/>
        <v>0</v>
      </c>
      <c r="AA51">
        <f t="shared" si="35"/>
        <v>0</v>
      </c>
      <c r="AC51">
        <f t="shared" si="36"/>
        <v>0.96994667959282599</v>
      </c>
      <c r="AD51" s="13">
        <f t="shared" si="37"/>
        <v>0.96843291995490421</v>
      </c>
      <c r="AE51" s="13">
        <f t="shared" si="38"/>
        <v>0.97923875432525953</v>
      </c>
      <c r="AF51" s="13">
        <f t="shared" si="39"/>
        <v>0.91164658634538154</v>
      </c>
      <c r="AG51">
        <f t="shared" si="40"/>
        <v>0.93288590604026844</v>
      </c>
      <c r="AH51">
        <f t="shared" si="41"/>
        <v>0.88</v>
      </c>
      <c r="AI51">
        <f t="shared" si="42"/>
        <v>0.72727272727272729</v>
      </c>
      <c r="AJ51" s="13">
        <f t="shared" si="43"/>
        <v>0.74193548387096775</v>
      </c>
      <c r="AK51">
        <f t="shared" si="44"/>
        <v>0.5</v>
      </c>
      <c r="AL51" t="e">
        <f t="shared" si="45"/>
        <v>#DIV/0!</v>
      </c>
      <c r="AM51" t="e">
        <f t="shared" si="46"/>
        <v>#DIV/0!</v>
      </c>
      <c r="AN51" t="e">
        <f t="shared" si="47"/>
        <v>#DIV/0!</v>
      </c>
    </row>
    <row r="52" spans="1:40" x14ac:dyDescent="0.3">
      <c r="A52" t="s">
        <v>0</v>
      </c>
      <c r="B52" s="5">
        <v>41567</v>
      </c>
      <c r="C52" s="6">
        <v>1745</v>
      </c>
      <c r="D52" s="6">
        <v>1571</v>
      </c>
      <c r="E52" s="6">
        <v>174</v>
      </c>
      <c r="F52" s="6">
        <v>167</v>
      </c>
      <c r="G52" s="6">
        <v>101</v>
      </c>
      <c r="H52" s="6">
        <v>66</v>
      </c>
      <c r="I52" s="6">
        <v>63</v>
      </c>
      <c r="J52" s="6">
        <v>56</v>
      </c>
      <c r="K52" s="6">
        <v>7</v>
      </c>
      <c r="L52" s="6">
        <v>0</v>
      </c>
      <c r="M52" s="6">
        <v>0</v>
      </c>
      <c r="N52" s="6">
        <v>0</v>
      </c>
      <c r="O52" s="16">
        <f t="shared" si="23"/>
        <v>1975</v>
      </c>
      <c r="P52">
        <f t="shared" si="24"/>
        <v>1829</v>
      </c>
      <c r="Q52">
        <f t="shared" si="25"/>
        <v>1641</v>
      </c>
      <c r="R52">
        <f t="shared" si="26"/>
        <v>188</v>
      </c>
      <c r="S52">
        <f t="shared" si="27"/>
        <v>192</v>
      </c>
      <c r="T52">
        <f t="shared" si="28"/>
        <v>120</v>
      </c>
      <c r="U52">
        <f t="shared" si="29"/>
        <v>72</v>
      </c>
      <c r="V52">
        <f t="shared" si="30"/>
        <v>68</v>
      </c>
      <c r="W52">
        <f t="shared" si="31"/>
        <v>60</v>
      </c>
      <c r="X52">
        <f t="shared" si="32"/>
        <v>8</v>
      </c>
      <c r="Y52">
        <f t="shared" si="33"/>
        <v>0</v>
      </c>
      <c r="Z52">
        <f t="shared" si="34"/>
        <v>0</v>
      </c>
      <c r="AA52">
        <f t="shared" si="35"/>
        <v>0</v>
      </c>
      <c r="AC52">
        <f t="shared" si="36"/>
        <v>0.9540732640787315</v>
      </c>
      <c r="AD52" s="13">
        <f t="shared" si="37"/>
        <v>0.95734308348567942</v>
      </c>
      <c r="AE52" s="13">
        <f t="shared" si="38"/>
        <v>0.92553191489361697</v>
      </c>
      <c r="AF52" s="13">
        <f t="shared" si="39"/>
        <v>0.86979166666666663</v>
      </c>
      <c r="AG52">
        <f t="shared" si="40"/>
        <v>0.84166666666666667</v>
      </c>
      <c r="AH52">
        <f t="shared" si="41"/>
        <v>0.91666666666666663</v>
      </c>
      <c r="AI52">
        <f t="shared" si="42"/>
        <v>0.92647058823529416</v>
      </c>
      <c r="AJ52" s="13">
        <f t="shared" si="43"/>
        <v>0.93333333333333335</v>
      </c>
      <c r="AK52">
        <f t="shared" si="44"/>
        <v>0.875</v>
      </c>
      <c r="AL52" t="e">
        <f t="shared" si="45"/>
        <v>#DIV/0!</v>
      </c>
      <c r="AM52" t="e">
        <f t="shared" si="46"/>
        <v>#DIV/0!</v>
      </c>
      <c r="AN52" t="e">
        <f t="shared" si="47"/>
        <v>#DIV/0!</v>
      </c>
    </row>
    <row r="53" spans="1:40" x14ac:dyDescent="0.3">
      <c r="A53" t="s">
        <v>0</v>
      </c>
      <c r="B53" s="3">
        <v>41568</v>
      </c>
      <c r="C53" s="4">
        <v>1180</v>
      </c>
      <c r="D53" s="4">
        <v>1046</v>
      </c>
      <c r="E53" s="4">
        <v>134</v>
      </c>
      <c r="F53" s="4">
        <v>124</v>
      </c>
      <c r="G53" s="4">
        <v>74</v>
      </c>
      <c r="H53" s="4">
        <v>50</v>
      </c>
      <c r="I53" s="4">
        <v>36</v>
      </c>
      <c r="J53" s="4">
        <v>34</v>
      </c>
      <c r="K53" s="4">
        <v>2</v>
      </c>
      <c r="L53" s="4">
        <v>0</v>
      </c>
      <c r="M53" s="4">
        <v>0</v>
      </c>
      <c r="N53" s="4">
        <v>0</v>
      </c>
      <c r="O53" s="16">
        <f t="shared" si="23"/>
        <v>1340</v>
      </c>
      <c r="P53">
        <f t="shared" si="24"/>
        <v>1221</v>
      </c>
      <c r="Q53">
        <f t="shared" si="25"/>
        <v>1083</v>
      </c>
      <c r="R53">
        <f t="shared" si="26"/>
        <v>138</v>
      </c>
      <c r="S53">
        <f t="shared" si="27"/>
        <v>137</v>
      </c>
      <c r="T53">
        <f t="shared" si="28"/>
        <v>85</v>
      </c>
      <c r="U53">
        <f t="shared" si="29"/>
        <v>52</v>
      </c>
      <c r="V53">
        <f t="shared" si="30"/>
        <v>44</v>
      </c>
      <c r="W53">
        <f t="shared" si="31"/>
        <v>42</v>
      </c>
      <c r="X53">
        <f t="shared" si="32"/>
        <v>2</v>
      </c>
      <c r="Y53">
        <f t="shared" si="33"/>
        <v>0</v>
      </c>
      <c r="Z53">
        <f t="shared" si="34"/>
        <v>0</v>
      </c>
      <c r="AA53">
        <f t="shared" si="35"/>
        <v>0</v>
      </c>
      <c r="AC53">
        <f t="shared" si="36"/>
        <v>0.96642096642096642</v>
      </c>
      <c r="AD53" s="13">
        <f t="shared" si="37"/>
        <v>0.96583564173591874</v>
      </c>
      <c r="AE53" s="13">
        <f t="shared" si="38"/>
        <v>0.97101449275362317</v>
      </c>
      <c r="AF53" s="13">
        <f t="shared" si="39"/>
        <v>0.9051094890510949</v>
      </c>
      <c r="AG53">
        <f t="shared" si="40"/>
        <v>0.87058823529411766</v>
      </c>
      <c r="AH53">
        <f t="shared" si="41"/>
        <v>0.96153846153846156</v>
      </c>
      <c r="AI53">
        <f t="shared" si="42"/>
        <v>0.81818181818181823</v>
      </c>
      <c r="AJ53" s="13">
        <f t="shared" si="43"/>
        <v>0.80952380952380953</v>
      </c>
      <c r="AK53">
        <f t="shared" si="44"/>
        <v>1</v>
      </c>
      <c r="AL53" t="e">
        <f t="shared" si="45"/>
        <v>#DIV/0!</v>
      </c>
      <c r="AM53" t="e">
        <f t="shared" si="46"/>
        <v>#DIV/0!</v>
      </c>
      <c r="AN53" t="e">
        <f t="shared" si="47"/>
        <v>#DIV/0!</v>
      </c>
    </row>
    <row r="54" spans="1:40" x14ac:dyDescent="0.3">
      <c r="A54" t="s">
        <v>0</v>
      </c>
      <c r="B54" s="5">
        <v>41569</v>
      </c>
      <c r="C54" s="6">
        <v>941</v>
      </c>
      <c r="D54" s="6">
        <v>769</v>
      </c>
      <c r="E54" s="6">
        <v>172</v>
      </c>
      <c r="F54" s="6">
        <v>144</v>
      </c>
      <c r="G54" s="6">
        <v>92</v>
      </c>
      <c r="H54" s="6">
        <v>52</v>
      </c>
      <c r="I54" s="6">
        <v>92</v>
      </c>
      <c r="J54" s="6">
        <v>86</v>
      </c>
      <c r="K54" s="6">
        <v>6</v>
      </c>
      <c r="L54" s="6">
        <v>0</v>
      </c>
      <c r="M54" s="6">
        <v>0</v>
      </c>
      <c r="N54" s="6">
        <v>0</v>
      </c>
      <c r="O54" s="16">
        <f t="shared" si="23"/>
        <v>1177</v>
      </c>
      <c r="P54">
        <f t="shared" si="24"/>
        <v>998</v>
      </c>
      <c r="Q54">
        <f t="shared" si="25"/>
        <v>813</v>
      </c>
      <c r="R54">
        <f t="shared" si="26"/>
        <v>185</v>
      </c>
      <c r="S54">
        <f t="shared" si="27"/>
        <v>158</v>
      </c>
      <c r="T54">
        <f t="shared" si="28"/>
        <v>102</v>
      </c>
      <c r="U54">
        <f t="shared" si="29"/>
        <v>56</v>
      </c>
      <c r="V54">
        <f t="shared" si="30"/>
        <v>96</v>
      </c>
      <c r="W54">
        <f t="shared" si="31"/>
        <v>88</v>
      </c>
      <c r="X54">
        <f t="shared" si="32"/>
        <v>8</v>
      </c>
      <c r="Y54">
        <f t="shared" si="33"/>
        <v>0</v>
      </c>
      <c r="Z54">
        <f t="shared" si="34"/>
        <v>0</v>
      </c>
      <c r="AA54">
        <f t="shared" si="35"/>
        <v>0</v>
      </c>
      <c r="AC54">
        <f t="shared" si="36"/>
        <v>0.94288577154308617</v>
      </c>
      <c r="AD54" s="13">
        <f t="shared" si="37"/>
        <v>0.9458794587945879</v>
      </c>
      <c r="AE54" s="13">
        <f t="shared" si="38"/>
        <v>0.92972972972972978</v>
      </c>
      <c r="AF54" s="13">
        <f t="shared" si="39"/>
        <v>0.91139240506329111</v>
      </c>
      <c r="AG54">
        <f t="shared" si="40"/>
        <v>0.90196078431372551</v>
      </c>
      <c r="AH54">
        <f t="shared" si="41"/>
        <v>0.9285714285714286</v>
      </c>
      <c r="AI54">
        <f t="shared" si="42"/>
        <v>0.95833333333333337</v>
      </c>
      <c r="AJ54" s="13">
        <f t="shared" si="43"/>
        <v>0.97727272727272729</v>
      </c>
      <c r="AK54">
        <f t="shared" si="44"/>
        <v>0.75</v>
      </c>
      <c r="AL54" t="e">
        <f t="shared" si="45"/>
        <v>#DIV/0!</v>
      </c>
      <c r="AM54" t="e">
        <f t="shared" si="46"/>
        <v>#DIV/0!</v>
      </c>
      <c r="AN54" t="e">
        <f t="shared" si="47"/>
        <v>#DIV/0!</v>
      </c>
    </row>
    <row r="55" spans="1:40" x14ac:dyDescent="0.3">
      <c r="A55" t="s">
        <v>0</v>
      </c>
      <c r="B55" s="3">
        <v>41570</v>
      </c>
      <c r="C55" s="4">
        <v>833</v>
      </c>
      <c r="D55" s="4">
        <v>733</v>
      </c>
      <c r="E55" s="4">
        <v>100</v>
      </c>
      <c r="F55" s="4">
        <v>136</v>
      </c>
      <c r="G55" s="4">
        <v>88</v>
      </c>
      <c r="H55" s="4">
        <v>48</v>
      </c>
      <c r="I55" s="4">
        <v>105</v>
      </c>
      <c r="J55" s="4">
        <v>98</v>
      </c>
      <c r="K55" s="4">
        <v>7</v>
      </c>
      <c r="L55" s="4">
        <v>0</v>
      </c>
      <c r="M55" s="4">
        <v>0</v>
      </c>
      <c r="N55" s="4">
        <v>1</v>
      </c>
      <c r="O55" s="16">
        <f t="shared" si="23"/>
        <v>1075</v>
      </c>
      <c r="P55">
        <f t="shared" si="24"/>
        <v>921</v>
      </c>
      <c r="Q55">
        <f t="shared" si="25"/>
        <v>805</v>
      </c>
      <c r="R55">
        <f t="shared" si="26"/>
        <v>116</v>
      </c>
      <c r="S55">
        <f t="shared" si="27"/>
        <v>149</v>
      </c>
      <c r="T55">
        <f t="shared" si="28"/>
        <v>95</v>
      </c>
      <c r="U55">
        <f t="shared" si="29"/>
        <v>54</v>
      </c>
      <c r="V55">
        <f t="shared" si="30"/>
        <v>113</v>
      </c>
      <c r="W55">
        <f t="shared" si="31"/>
        <v>106</v>
      </c>
      <c r="X55">
        <f t="shared" si="32"/>
        <v>7</v>
      </c>
      <c r="Y55">
        <f t="shared" si="33"/>
        <v>0</v>
      </c>
      <c r="Z55">
        <f t="shared" si="34"/>
        <v>0</v>
      </c>
      <c r="AA55">
        <f t="shared" si="35"/>
        <v>1</v>
      </c>
      <c r="AC55">
        <f t="shared" si="36"/>
        <v>0.90445168295331158</v>
      </c>
      <c r="AD55" s="13">
        <f t="shared" si="37"/>
        <v>0.91055900621118013</v>
      </c>
      <c r="AE55" s="13">
        <f t="shared" si="38"/>
        <v>0.86206896551724133</v>
      </c>
      <c r="AF55" s="13">
        <f t="shared" si="39"/>
        <v>0.91275167785234901</v>
      </c>
      <c r="AG55">
        <f t="shared" si="40"/>
        <v>0.9263157894736842</v>
      </c>
      <c r="AH55">
        <f t="shared" si="41"/>
        <v>0.88888888888888884</v>
      </c>
      <c r="AI55">
        <f t="shared" si="42"/>
        <v>0.92920353982300885</v>
      </c>
      <c r="AJ55" s="13">
        <f t="shared" si="43"/>
        <v>0.92452830188679247</v>
      </c>
      <c r="AK55">
        <f t="shared" si="44"/>
        <v>1</v>
      </c>
      <c r="AL55" t="e">
        <f t="shared" si="45"/>
        <v>#DIV/0!</v>
      </c>
      <c r="AM55" t="e">
        <f t="shared" si="46"/>
        <v>#DIV/0!</v>
      </c>
      <c r="AN55">
        <f t="shared" si="47"/>
        <v>1</v>
      </c>
    </row>
    <row r="56" spans="1:40" x14ac:dyDescent="0.3">
      <c r="A56" t="s">
        <v>0</v>
      </c>
      <c r="B56" s="5">
        <v>41571</v>
      </c>
      <c r="C56" s="6">
        <v>650</v>
      </c>
      <c r="D56" s="6">
        <v>552</v>
      </c>
      <c r="E56" s="6">
        <v>98</v>
      </c>
      <c r="F56" s="6">
        <v>111</v>
      </c>
      <c r="G56" s="6">
        <v>70</v>
      </c>
      <c r="H56" s="6">
        <v>41</v>
      </c>
      <c r="I56" s="6">
        <v>47</v>
      </c>
      <c r="J56" s="6">
        <v>41</v>
      </c>
      <c r="K56" s="6">
        <v>6</v>
      </c>
      <c r="L56" s="6">
        <v>0</v>
      </c>
      <c r="M56" s="6">
        <v>0</v>
      </c>
      <c r="N56" s="6">
        <v>0</v>
      </c>
      <c r="O56" s="16">
        <f t="shared" si="23"/>
        <v>808</v>
      </c>
      <c r="P56">
        <f t="shared" si="24"/>
        <v>765</v>
      </c>
      <c r="Q56">
        <f t="shared" si="25"/>
        <v>653</v>
      </c>
      <c r="R56">
        <f t="shared" si="26"/>
        <v>112</v>
      </c>
      <c r="S56">
        <f t="shared" si="27"/>
        <v>124</v>
      </c>
      <c r="T56">
        <f t="shared" si="28"/>
        <v>76</v>
      </c>
      <c r="U56">
        <f t="shared" si="29"/>
        <v>48</v>
      </c>
      <c r="V56">
        <f t="shared" si="30"/>
        <v>53</v>
      </c>
      <c r="W56">
        <f t="shared" si="31"/>
        <v>48</v>
      </c>
      <c r="X56">
        <f t="shared" si="32"/>
        <v>5</v>
      </c>
      <c r="Y56">
        <f t="shared" si="33"/>
        <v>0</v>
      </c>
      <c r="Z56">
        <f t="shared" si="34"/>
        <v>0</v>
      </c>
      <c r="AA56">
        <f t="shared" si="35"/>
        <v>0</v>
      </c>
      <c r="AC56">
        <f t="shared" si="36"/>
        <v>0.84967320261437906</v>
      </c>
      <c r="AD56" s="13">
        <f t="shared" si="37"/>
        <v>0.84532924961715161</v>
      </c>
      <c r="AE56" s="13">
        <f t="shared" si="38"/>
        <v>0.875</v>
      </c>
      <c r="AF56" s="13">
        <f t="shared" si="39"/>
        <v>0.89516129032258063</v>
      </c>
      <c r="AG56">
        <f t="shared" si="40"/>
        <v>0.92105263157894735</v>
      </c>
      <c r="AH56">
        <f t="shared" si="41"/>
        <v>0.85416666666666663</v>
      </c>
      <c r="AI56">
        <f t="shared" si="42"/>
        <v>0.8867924528301887</v>
      </c>
      <c r="AJ56" s="13">
        <f t="shared" si="43"/>
        <v>0.85416666666666663</v>
      </c>
      <c r="AK56">
        <f t="shared" si="44"/>
        <v>1.2</v>
      </c>
      <c r="AL56" t="e">
        <f t="shared" si="45"/>
        <v>#DIV/0!</v>
      </c>
      <c r="AM56" t="e">
        <f t="shared" si="46"/>
        <v>#DIV/0!</v>
      </c>
      <c r="AN56" t="e">
        <f t="shared" si="47"/>
        <v>#DIV/0!</v>
      </c>
    </row>
    <row r="57" spans="1:40" x14ac:dyDescent="0.3">
      <c r="A57" t="s">
        <v>0</v>
      </c>
      <c r="B57" s="3">
        <v>41572</v>
      </c>
      <c r="C57" s="4">
        <v>573</v>
      </c>
      <c r="D57" s="4">
        <v>515</v>
      </c>
      <c r="E57" s="4">
        <v>58</v>
      </c>
      <c r="F57" s="4">
        <v>116</v>
      </c>
      <c r="G57" s="4">
        <v>85</v>
      </c>
      <c r="H57" s="4">
        <v>31</v>
      </c>
      <c r="I57" s="4">
        <v>41</v>
      </c>
      <c r="J57" s="4">
        <v>37</v>
      </c>
      <c r="K57" s="4">
        <v>4</v>
      </c>
      <c r="L57" s="4">
        <v>0</v>
      </c>
      <c r="M57" s="4">
        <v>0</v>
      </c>
      <c r="N57" s="4">
        <v>0</v>
      </c>
      <c r="O57" s="16">
        <f t="shared" si="23"/>
        <v>730</v>
      </c>
      <c r="P57">
        <f t="shared" si="24"/>
        <v>631</v>
      </c>
      <c r="Q57">
        <f t="shared" si="25"/>
        <v>567</v>
      </c>
      <c r="R57">
        <f t="shared" si="26"/>
        <v>64</v>
      </c>
      <c r="S57">
        <f t="shared" si="27"/>
        <v>130</v>
      </c>
      <c r="T57">
        <f t="shared" si="28"/>
        <v>98</v>
      </c>
      <c r="U57">
        <f t="shared" si="29"/>
        <v>32</v>
      </c>
      <c r="V57">
        <f t="shared" si="30"/>
        <v>47</v>
      </c>
      <c r="W57">
        <f t="shared" si="31"/>
        <v>41</v>
      </c>
      <c r="X57">
        <f t="shared" si="32"/>
        <v>6</v>
      </c>
      <c r="Y57">
        <f t="shared" si="33"/>
        <v>0</v>
      </c>
      <c r="Z57">
        <f t="shared" si="34"/>
        <v>0</v>
      </c>
      <c r="AA57">
        <f t="shared" si="35"/>
        <v>0</v>
      </c>
      <c r="AC57">
        <f t="shared" si="36"/>
        <v>0.90808240887480185</v>
      </c>
      <c r="AD57" s="13">
        <f t="shared" si="37"/>
        <v>0.90828924162257496</v>
      </c>
      <c r="AE57" s="13">
        <f t="shared" si="38"/>
        <v>0.90625</v>
      </c>
      <c r="AF57" s="13">
        <f t="shared" si="39"/>
        <v>0.89230769230769236</v>
      </c>
      <c r="AG57">
        <f t="shared" si="40"/>
        <v>0.86734693877551017</v>
      </c>
      <c r="AH57">
        <f t="shared" si="41"/>
        <v>0.96875</v>
      </c>
      <c r="AI57">
        <f t="shared" si="42"/>
        <v>0.87234042553191493</v>
      </c>
      <c r="AJ57" s="13">
        <f t="shared" si="43"/>
        <v>0.90243902439024393</v>
      </c>
      <c r="AK57">
        <f t="shared" si="44"/>
        <v>0.66666666666666663</v>
      </c>
      <c r="AL57" t="e">
        <f t="shared" si="45"/>
        <v>#DIV/0!</v>
      </c>
      <c r="AM57" t="e">
        <f t="shared" si="46"/>
        <v>#DIV/0!</v>
      </c>
      <c r="AN57" t="e">
        <f t="shared" si="47"/>
        <v>#DIV/0!</v>
      </c>
    </row>
    <row r="58" spans="1:40" x14ac:dyDescent="0.3">
      <c r="A58" t="s">
        <v>0</v>
      </c>
      <c r="B58" s="5">
        <v>41573</v>
      </c>
      <c r="C58" s="6">
        <v>717</v>
      </c>
      <c r="D58" s="6">
        <v>617</v>
      </c>
      <c r="E58" s="6">
        <v>100</v>
      </c>
      <c r="F58" s="6">
        <v>86</v>
      </c>
      <c r="G58" s="6">
        <v>56</v>
      </c>
      <c r="H58" s="6">
        <v>30</v>
      </c>
      <c r="I58" s="6">
        <v>22</v>
      </c>
      <c r="J58" s="6">
        <v>17</v>
      </c>
      <c r="K58" s="6">
        <v>5</v>
      </c>
      <c r="L58" s="6">
        <v>0</v>
      </c>
      <c r="M58" s="6">
        <v>0</v>
      </c>
      <c r="N58" s="6">
        <v>0</v>
      </c>
      <c r="O58" s="16">
        <f t="shared" si="23"/>
        <v>825</v>
      </c>
      <c r="P58">
        <f t="shared" si="24"/>
        <v>768</v>
      </c>
      <c r="Q58">
        <f t="shared" si="25"/>
        <v>660</v>
      </c>
      <c r="R58">
        <f t="shared" si="26"/>
        <v>108</v>
      </c>
      <c r="S58">
        <f t="shared" si="27"/>
        <v>96</v>
      </c>
      <c r="T58">
        <f t="shared" si="28"/>
        <v>64</v>
      </c>
      <c r="U58">
        <f t="shared" si="29"/>
        <v>32</v>
      </c>
      <c r="V58">
        <f t="shared" si="30"/>
        <v>28</v>
      </c>
      <c r="W58">
        <f t="shared" si="31"/>
        <v>22</v>
      </c>
      <c r="X58">
        <f t="shared" si="32"/>
        <v>6</v>
      </c>
      <c r="Y58">
        <f t="shared" si="33"/>
        <v>0</v>
      </c>
      <c r="Z58">
        <f t="shared" si="34"/>
        <v>0</v>
      </c>
      <c r="AA58">
        <f t="shared" si="35"/>
        <v>0</v>
      </c>
      <c r="AC58">
        <f t="shared" si="36"/>
        <v>0.93359375</v>
      </c>
      <c r="AD58" s="13">
        <f t="shared" si="37"/>
        <v>0.93484848484848482</v>
      </c>
      <c r="AE58" s="13">
        <f t="shared" si="38"/>
        <v>0.92592592592592593</v>
      </c>
      <c r="AF58" s="13">
        <f t="shared" si="39"/>
        <v>0.89583333333333337</v>
      </c>
      <c r="AG58">
        <f t="shared" si="40"/>
        <v>0.875</v>
      </c>
      <c r="AH58">
        <f t="shared" si="41"/>
        <v>0.9375</v>
      </c>
      <c r="AI58">
        <f t="shared" si="42"/>
        <v>0.7857142857142857</v>
      </c>
      <c r="AJ58" s="13">
        <f t="shared" si="43"/>
        <v>0.77272727272727271</v>
      </c>
      <c r="AK58">
        <f t="shared" si="44"/>
        <v>0.83333333333333337</v>
      </c>
      <c r="AL58" t="e">
        <f t="shared" si="45"/>
        <v>#DIV/0!</v>
      </c>
      <c r="AM58" t="e">
        <f t="shared" si="46"/>
        <v>#DIV/0!</v>
      </c>
      <c r="AN58" t="e">
        <f t="shared" si="47"/>
        <v>#DIV/0!</v>
      </c>
    </row>
    <row r="59" spans="1:40" x14ac:dyDescent="0.3">
      <c r="A59" t="s">
        <v>0</v>
      </c>
      <c r="B59" s="3">
        <v>41574</v>
      </c>
      <c r="C59" s="4">
        <v>536</v>
      </c>
      <c r="D59" s="4">
        <v>493</v>
      </c>
      <c r="E59" s="4">
        <v>43</v>
      </c>
      <c r="F59" s="4">
        <v>69</v>
      </c>
      <c r="G59" s="4">
        <v>49</v>
      </c>
      <c r="H59" s="4">
        <v>20</v>
      </c>
      <c r="I59" s="4">
        <v>23</v>
      </c>
      <c r="J59" s="4">
        <v>19</v>
      </c>
      <c r="K59" s="4">
        <v>4</v>
      </c>
      <c r="L59" s="4">
        <v>0</v>
      </c>
      <c r="M59" s="4">
        <v>0</v>
      </c>
      <c r="N59" s="4">
        <v>0</v>
      </c>
      <c r="O59" s="16">
        <f t="shared" si="23"/>
        <v>628</v>
      </c>
      <c r="P59">
        <f t="shared" si="24"/>
        <v>715</v>
      </c>
      <c r="Q59">
        <f t="shared" si="25"/>
        <v>649</v>
      </c>
      <c r="R59">
        <f t="shared" si="26"/>
        <v>66</v>
      </c>
      <c r="S59">
        <f t="shared" si="27"/>
        <v>85</v>
      </c>
      <c r="T59">
        <f t="shared" si="28"/>
        <v>60</v>
      </c>
      <c r="U59">
        <f t="shared" si="29"/>
        <v>25</v>
      </c>
      <c r="V59">
        <f t="shared" si="30"/>
        <v>30</v>
      </c>
      <c r="W59">
        <f t="shared" si="31"/>
        <v>24</v>
      </c>
      <c r="X59">
        <f t="shared" si="32"/>
        <v>6</v>
      </c>
      <c r="Y59">
        <f t="shared" si="33"/>
        <v>0</v>
      </c>
      <c r="Z59">
        <f t="shared" si="34"/>
        <v>0</v>
      </c>
      <c r="AA59">
        <f t="shared" si="35"/>
        <v>0</v>
      </c>
      <c r="AC59">
        <f t="shared" si="36"/>
        <v>0.7496503496503496</v>
      </c>
      <c r="AD59" s="13">
        <f t="shared" si="37"/>
        <v>0.75963020030816641</v>
      </c>
      <c r="AE59" s="13">
        <f t="shared" si="38"/>
        <v>0.65151515151515149</v>
      </c>
      <c r="AF59" s="13">
        <f t="shared" si="39"/>
        <v>0.81176470588235294</v>
      </c>
      <c r="AG59">
        <f t="shared" si="40"/>
        <v>0.81666666666666665</v>
      </c>
      <c r="AH59">
        <f t="shared" si="41"/>
        <v>0.8</v>
      </c>
      <c r="AI59">
        <f t="shared" si="42"/>
        <v>0.76666666666666672</v>
      </c>
      <c r="AJ59" s="13">
        <f t="shared" si="43"/>
        <v>0.79166666666666663</v>
      </c>
      <c r="AK59">
        <f t="shared" si="44"/>
        <v>0.66666666666666663</v>
      </c>
      <c r="AL59" t="e">
        <f t="shared" si="45"/>
        <v>#DIV/0!</v>
      </c>
      <c r="AM59" t="e">
        <f t="shared" si="46"/>
        <v>#DIV/0!</v>
      </c>
      <c r="AN59" t="e">
        <f t="shared" si="47"/>
        <v>#DIV/0!</v>
      </c>
    </row>
    <row r="60" spans="1:40" x14ac:dyDescent="0.3">
      <c r="A60" t="s">
        <v>0</v>
      </c>
      <c r="B60" s="5">
        <v>41575</v>
      </c>
      <c r="C60" s="6">
        <v>391</v>
      </c>
      <c r="D60" s="6">
        <v>331</v>
      </c>
      <c r="E60" s="6">
        <v>60</v>
      </c>
      <c r="F60" s="6">
        <v>84</v>
      </c>
      <c r="G60" s="6">
        <v>53</v>
      </c>
      <c r="H60" s="6">
        <v>31</v>
      </c>
      <c r="I60" s="6">
        <v>32</v>
      </c>
      <c r="J60" s="6">
        <v>28</v>
      </c>
      <c r="K60" s="6">
        <v>4</v>
      </c>
      <c r="L60" s="6">
        <v>0</v>
      </c>
      <c r="M60" s="6">
        <v>0</v>
      </c>
      <c r="N60" s="6">
        <v>0</v>
      </c>
      <c r="O60" s="16">
        <f t="shared" si="23"/>
        <v>507</v>
      </c>
      <c r="P60">
        <f t="shared" si="24"/>
        <v>477</v>
      </c>
      <c r="Q60">
        <f t="shared" si="25"/>
        <v>415</v>
      </c>
      <c r="R60">
        <f t="shared" si="26"/>
        <v>62</v>
      </c>
      <c r="S60">
        <f t="shared" si="27"/>
        <v>109</v>
      </c>
      <c r="T60">
        <f t="shared" si="28"/>
        <v>72</v>
      </c>
      <c r="U60">
        <f t="shared" si="29"/>
        <v>37</v>
      </c>
      <c r="V60">
        <f t="shared" si="30"/>
        <v>34</v>
      </c>
      <c r="W60">
        <f t="shared" si="31"/>
        <v>30</v>
      </c>
      <c r="X60">
        <f t="shared" si="32"/>
        <v>4</v>
      </c>
      <c r="Y60">
        <f t="shared" si="33"/>
        <v>0</v>
      </c>
      <c r="Z60">
        <f t="shared" si="34"/>
        <v>0</v>
      </c>
      <c r="AA60">
        <f t="shared" si="35"/>
        <v>0</v>
      </c>
      <c r="AC60">
        <f t="shared" si="36"/>
        <v>0.81970649895178194</v>
      </c>
      <c r="AD60" s="13">
        <f t="shared" si="37"/>
        <v>0.7975903614457831</v>
      </c>
      <c r="AE60" s="13">
        <f t="shared" si="38"/>
        <v>0.967741935483871</v>
      </c>
      <c r="AF60" s="13">
        <f t="shared" si="39"/>
        <v>0.77064220183486243</v>
      </c>
      <c r="AG60">
        <f t="shared" si="40"/>
        <v>0.73611111111111116</v>
      </c>
      <c r="AH60">
        <f t="shared" si="41"/>
        <v>0.83783783783783783</v>
      </c>
      <c r="AI60">
        <f t="shared" si="42"/>
        <v>0.94117647058823528</v>
      </c>
      <c r="AJ60" s="13">
        <f t="shared" si="43"/>
        <v>0.93333333333333335</v>
      </c>
      <c r="AK60">
        <f t="shared" si="44"/>
        <v>1</v>
      </c>
      <c r="AL60" t="e">
        <f t="shared" si="45"/>
        <v>#DIV/0!</v>
      </c>
      <c r="AM60" t="e">
        <f t="shared" si="46"/>
        <v>#DIV/0!</v>
      </c>
      <c r="AN60" t="e">
        <f t="shared" si="47"/>
        <v>#DIV/0!</v>
      </c>
    </row>
    <row r="61" spans="1:40" x14ac:dyDescent="0.3">
      <c r="A61" t="s">
        <v>0</v>
      </c>
      <c r="B61" s="3">
        <v>41576</v>
      </c>
      <c r="C61" s="4">
        <v>444</v>
      </c>
      <c r="D61" s="4">
        <v>385</v>
      </c>
      <c r="E61" s="4">
        <v>59</v>
      </c>
      <c r="F61" s="4">
        <v>79</v>
      </c>
      <c r="G61" s="4">
        <v>42</v>
      </c>
      <c r="H61" s="4">
        <v>37</v>
      </c>
      <c r="I61" s="4">
        <v>22</v>
      </c>
      <c r="J61" s="4">
        <v>20</v>
      </c>
      <c r="K61" s="4">
        <v>2</v>
      </c>
      <c r="L61" s="4">
        <v>0</v>
      </c>
      <c r="M61" s="4">
        <v>0</v>
      </c>
      <c r="N61" s="4">
        <v>0</v>
      </c>
      <c r="O61" s="16">
        <f t="shared" si="23"/>
        <v>545</v>
      </c>
      <c r="P61">
        <f t="shared" si="24"/>
        <v>530</v>
      </c>
      <c r="Q61">
        <f t="shared" si="25"/>
        <v>464</v>
      </c>
      <c r="R61">
        <f t="shared" si="26"/>
        <v>66</v>
      </c>
      <c r="S61">
        <f t="shared" si="27"/>
        <v>92</v>
      </c>
      <c r="T61">
        <f t="shared" si="28"/>
        <v>47</v>
      </c>
      <c r="U61">
        <f t="shared" si="29"/>
        <v>45</v>
      </c>
      <c r="V61">
        <f t="shared" si="30"/>
        <v>36</v>
      </c>
      <c r="W61">
        <f t="shared" si="31"/>
        <v>34</v>
      </c>
      <c r="X61">
        <f t="shared" si="32"/>
        <v>2</v>
      </c>
      <c r="Y61">
        <f t="shared" si="33"/>
        <v>0</v>
      </c>
      <c r="Z61">
        <f t="shared" si="34"/>
        <v>1</v>
      </c>
      <c r="AA61">
        <f t="shared" si="35"/>
        <v>0</v>
      </c>
      <c r="AC61">
        <f t="shared" si="36"/>
        <v>0.83773584905660381</v>
      </c>
      <c r="AD61" s="13">
        <f t="shared" si="37"/>
        <v>0.82974137931034486</v>
      </c>
      <c r="AE61" s="13">
        <f t="shared" si="38"/>
        <v>0.89393939393939392</v>
      </c>
      <c r="AF61" s="13">
        <f t="shared" si="39"/>
        <v>0.85869565217391308</v>
      </c>
      <c r="AG61">
        <f t="shared" si="40"/>
        <v>0.8936170212765957</v>
      </c>
      <c r="AH61">
        <f t="shared" si="41"/>
        <v>0.82222222222222219</v>
      </c>
      <c r="AI61">
        <f t="shared" si="42"/>
        <v>0.61111111111111116</v>
      </c>
      <c r="AJ61" s="13">
        <f t="shared" si="43"/>
        <v>0.58823529411764708</v>
      </c>
      <c r="AK61">
        <f t="shared" si="44"/>
        <v>1</v>
      </c>
      <c r="AL61" t="e">
        <f t="shared" si="45"/>
        <v>#DIV/0!</v>
      </c>
      <c r="AM61">
        <f t="shared" si="46"/>
        <v>0</v>
      </c>
      <c r="AN61" t="e">
        <f t="shared" si="47"/>
        <v>#DIV/0!</v>
      </c>
    </row>
    <row r="62" spans="1:40" x14ac:dyDescent="0.3">
      <c r="A62" t="s">
        <v>0</v>
      </c>
      <c r="B62" s="5">
        <v>41577</v>
      </c>
      <c r="C62" s="6">
        <v>372</v>
      </c>
      <c r="D62" s="6">
        <v>331</v>
      </c>
      <c r="E62" s="6">
        <v>41</v>
      </c>
      <c r="F62" s="6">
        <v>81</v>
      </c>
      <c r="G62" s="6">
        <v>50</v>
      </c>
      <c r="H62" s="6">
        <v>31</v>
      </c>
      <c r="I62" s="6">
        <v>19</v>
      </c>
      <c r="J62" s="6">
        <v>17</v>
      </c>
      <c r="K62" s="6">
        <v>2</v>
      </c>
      <c r="L62" s="6">
        <v>0</v>
      </c>
      <c r="M62" s="6">
        <v>0</v>
      </c>
      <c r="N62" s="6">
        <v>0</v>
      </c>
      <c r="O62" s="16">
        <f t="shared" si="23"/>
        <v>472</v>
      </c>
      <c r="P62">
        <f t="shared" si="24"/>
        <v>498</v>
      </c>
      <c r="Q62">
        <f t="shared" si="25"/>
        <v>446</v>
      </c>
      <c r="R62">
        <f t="shared" si="26"/>
        <v>52</v>
      </c>
      <c r="S62">
        <f t="shared" si="27"/>
        <v>90</v>
      </c>
      <c r="T62">
        <f t="shared" si="28"/>
        <v>54</v>
      </c>
      <c r="U62">
        <f t="shared" si="29"/>
        <v>36</v>
      </c>
      <c r="V62">
        <f t="shared" si="30"/>
        <v>27</v>
      </c>
      <c r="W62">
        <f t="shared" si="31"/>
        <v>23</v>
      </c>
      <c r="X62">
        <f t="shared" si="32"/>
        <v>4</v>
      </c>
      <c r="Y62">
        <f t="shared" si="33"/>
        <v>0</v>
      </c>
      <c r="Z62">
        <f t="shared" si="34"/>
        <v>0</v>
      </c>
      <c r="AA62">
        <f t="shared" si="35"/>
        <v>0</v>
      </c>
      <c r="AC62">
        <f t="shared" si="36"/>
        <v>0.74698795180722888</v>
      </c>
      <c r="AD62" s="13">
        <f t="shared" si="37"/>
        <v>0.74215246636771304</v>
      </c>
      <c r="AE62" s="13">
        <f t="shared" si="38"/>
        <v>0.78846153846153844</v>
      </c>
      <c r="AF62" s="13">
        <f t="shared" si="39"/>
        <v>0.9</v>
      </c>
      <c r="AG62">
        <f t="shared" si="40"/>
        <v>0.92592592592592593</v>
      </c>
      <c r="AH62">
        <f t="shared" si="41"/>
        <v>0.86111111111111116</v>
      </c>
      <c r="AI62">
        <f t="shared" si="42"/>
        <v>0.70370370370370372</v>
      </c>
      <c r="AJ62" s="13">
        <f t="shared" si="43"/>
        <v>0.73913043478260865</v>
      </c>
      <c r="AK62">
        <f t="shared" si="44"/>
        <v>0.5</v>
      </c>
      <c r="AL62" t="e">
        <f t="shared" si="45"/>
        <v>#DIV/0!</v>
      </c>
      <c r="AM62" t="e">
        <f t="shared" si="46"/>
        <v>#DIV/0!</v>
      </c>
      <c r="AN62" t="e">
        <f t="shared" si="47"/>
        <v>#DIV/0!</v>
      </c>
    </row>
    <row r="63" spans="1:40" x14ac:dyDescent="0.3">
      <c r="A63" t="s">
        <v>0</v>
      </c>
      <c r="B63" s="3">
        <v>41578</v>
      </c>
      <c r="C63" s="4">
        <v>317</v>
      </c>
      <c r="D63" s="4">
        <v>246</v>
      </c>
      <c r="E63" s="4">
        <v>71</v>
      </c>
      <c r="F63" s="4">
        <v>60</v>
      </c>
      <c r="G63" s="4">
        <v>43</v>
      </c>
      <c r="H63" s="4">
        <v>17</v>
      </c>
      <c r="I63" s="4">
        <v>35</v>
      </c>
      <c r="J63" s="4">
        <v>35</v>
      </c>
      <c r="K63" s="4">
        <v>0</v>
      </c>
      <c r="L63" s="4">
        <v>0</v>
      </c>
      <c r="M63" s="4">
        <v>0</v>
      </c>
      <c r="N63" s="4">
        <v>0</v>
      </c>
      <c r="O63" s="16">
        <f t="shared" si="23"/>
        <v>412</v>
      </c>
      <c r="P63">
        <f>C63+C129</f>
        <v>383</v>
      </c>
      <c r="Q63">
        <f t="shared" si="25"/>
        <v>310</v>
      </c>
      <c r="R63">
        <f t="shared" si="26"/>
        <v>73</v>
      </c>
      <c r="S63">
        <f t="shared" si="27"/>
        <v>75</v>
      </c>
      <c r="T63">
        <f t="shared" si="28"/>
        <v>47</v>
      </c>
      <c r="U63">
        <f t="shared" si="29"/>
        <v>28</v>
      </c>
      <c r="V63">
        <f t="shared" si="30"/>
        <v>39</v>
      </c>
      <c r="W63">
        <f t="shared" si="31"/>
        <v>39</v>
      </c>
      <c r="X63">
        <f t="shared" si="32"/>
        <v>0</v>
      </c>
      <c r="Y63">
        <f t="shared" si="33"/>
        <v>0</v>
      </c>
      <c r="Z63">
        <f t="shared" si="34"/>
        <v>0</v>
      </c>
      <c r="AA63">
        <f t="shared" si="35"/>
        <v>0</v>
      </c>
      <c r="AC63">
        <f t="shared" si="36"/>
        <v>0.82767624020887731</v>
      </c>
      <c r="AD63" s="13">
        <f t="shared" si="37"/>
        <v>0.79354838709677422</v>
      </c>
      <c r="AE63" s="13">
        <f t="shared" si="38"/>
        <v>0.9726027397260274</v>
      </c>
      <c r="AF63" s="13">
        <f t="shared" si="39"/>
        <v>0.8</v>
      </c>
      <c r="AG63">
        <f t="shared" si="40"/>
        <v>0.91489361702127658</v>
      </c>
      <c r="AH63">
        <f t="shared" si="41"/>
        <v>0.6071428571428571</v>
      </c>
      <c r="AI63">
        <f t="shared" si="42"/>
        <v>0.89743589743589747</v>
      </c>
      <c r="AJ63" s="13">
        <f t="shared" si="43"/>
        <v>0.89743589743589747</v>
      </c>
      <c r="AK63" t="e">
        <f t="shared" si="44"/>
        <v>#DIV/0!</v>
      </c>
      <c r="AL63" t="e">
        <f t="shared" si="45"/>
        <v>#DIV/0!</v>
      </c>
      <c r="AM63" t="e">
        <f t="shared" si="46"/>
        <v>#DIV/0!</v>
      </c>
      <c r="AN63" t="e">
        <f t="shared" si="47"/>
        <v>#DIV/0!</v>
      </c>
    </row>
    <row r="64" spans="1:40" x14ac:dyDescent="0.3">
      <c r="A64" t="s">
        <v>0</v>
      </c>
      <c r="B64" s="7" t="s">
        <v>14</v>
      </c>
      <c r="C64" s="8">
        <v>565296</v>
      </c>
      <c r="D64" s="8">
        <v>495771</v>
      </c>
      <c r="E64" s="8">
        <v>69525</v>
      </c>
      <c r="F64" s="8">
        <v>105965</v>
      </c>
      <c r="G64" s="8">
        <v>68801</v>
      </c>
      <c r="H64" s="8">
        <v>37164</v>
      </c>
      <c r="I64" s="8">
        <v>23555</v>
      </c>
      <c r="J64" s="8">
        <v>21345</v>
      </c>
      <c r="K64" s="8">
        <v>2210</v>
      </c>
      <c r="L64" s="8">
        <v>4</v>
      </c>
      <c r="M64" s="8">
        <v>3</v>
      </c>
      <c r="N64" s="8">
        <v>75</v>
      </c>
      <c r="O64" s="16">
        <f t="shared" si="23"/>
        <v>694898</v>
      </c>
    </row>
    <row r="65" spans="1:15" ht="20.399999999999999" x14ac:dyDescent="0.3">
      <c r="B65" s="1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  <c r="M65" s="2" t="s">
        <v>12</v>
      </c>
      <c r="N65" s="2" t="s">
        <v>13</v>
      </c>
    </row>
    <row r="66" spans="1:1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x14ac:dyDescent="0.3">
      <c r="B67" s="18" t="s">
        <v>15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5" ht="20.399999999999999" x14ac:dyDescent="0.3">
      <c r="B68" s="1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2" t="s">
        <v>7</v>
      </c>
      <c r="I68" s="2" t="s">
        <v>8</v>
      </c>
      <c r="J68" s="2" t="s">
        <v>9</v>
      </c>
      <c r="K68" s="2" t="s">
        <v>10</v>
      </c>
      <c r="L68" s="2" t="s">
        <v>11</v>
      </c>
      <c r="M68" s="2" t="s">
        <v>12</v>
      </c>
      <c r="N68" s="2" t="s">
        <v>13</v>
      </c>
      <c r="O68" s="16" t="s">
        <v>20</v>
      </c>
    </row>
    <row r="69" spans="1:15" x14ac:dyDescent="0.3">
      <c r="A69" t="s">
        <v>15</v>
      </c>
      <c r="B69" s="5">
        <v>41518</v>
      </c>
      <c r="C69" s="6">
        <v>1117</v>
      </c>
      <c r="D69" s="6">
        <v>948</v>
      </c>
      <c r="E69" s="6">
        <v>169</v>
      </c>
      <c r="F69" s="6">
        <v>163</v>
      </c>
      <c r="G69" s="6">
        <v>107</v>
      </c>
      <c r="H69" s="6">
        <v>56</v>
      </c>
      <c r="I69" s="6">
        <v>37</v>
      </c>
      <c r="J69" s="6">
        <v>35</v>
      </c>
      <c r="K69" s="6">
        <v>2</v>
      </c>
      <c r="L69" s="6">
        <v>0</v>
      </c>
      <c r="M69" s="6">
        <v>0</v>
      </c>
      <c r="N69" s="6">
        <v>0</v>
      </c>
      <c r="O69" s="16">
        <f t="shared" ref="O69:O130" si="48">C69+F69+I69+L69+M69+N69</f>
        <v>1317</v>
      </c>
    </row>
    <row r="70" spans="1:15" x14ac:dyDescent="0.3">
      <c r="A70" t="s">
        <v>15</v>
      </c>
      <c r="B70" s="3">
        <v>41519</v>
      </c>
      <c r="C70" s="4">
        <v>583</v>
      </c>
      <c r="D70" s="4">
        <v>522</v>
      </c>
      <c r="E70" s="4">
        <v>61</v>
      </c>
      <c r="F70" s="4">
        <v>130</v>
      </c>
      <c r="G70" s="4">
        <v>82</v>
      </c>
      <c r="H70" s="4">
        <v>48</v>
      </c>
      <c r="I70" s="4">
        <v>10</v>
      </c>
      <c r="J70" s="4">
        <v>5</v>
      </c>
      <c r="K70" s="4">
        <v>5</v>
      </c>
      <c r="L70" s="4">
        <v>0</v>
      </c>
      <c r="M70" s="4">
        <v>0</v>
      </c>
      <c r="N70" s="4">
        <v>0</v>
      </c>
      <c r="O70" s="16">
        <f t="shared" si="48"/>
        <v>723</v>
      </c>
    </row>
    <row r="71" spans="1:15" x14ac:dyDescent="0.3">
      <c r="A71" t="s">
        <v>15</v>
      </c>
      <c r="B71" s="5">
        <v>41520</v>
      </c>
      <c r="C71" s="6">
        <v>447</v>
      </c>
      <c r="D71" s="6">
        <v>355</v>
      </c>
      <c r="E71" s="6">
        <v>92</v>
      </c>
      <c r="F71" s="6">
        <v>173</v>
      </c>
      <c r="G71" s="6">
        <v>112</v>
      </c>
      <c r="H71" s="6">
        <v>61</v>
      </c>
      <c r="I71" s="6">
        <v>12</v>
      </c>
      <c r="J71" s="6">
        <v>12</v>
      </c>
      <c r="K71" s="6">
        <v>0</v>
      </c>
      <c r="L71" s="6">
        <v>0</v>
      </c>
      <c r="M71" s="6">
        <v>0</v>
      </c>
      <c r="N71" s="6">
        <v>0</v>
      </c>
      <c r="O71" s="16">
        <f t="shared" si="48"/>
        <v>632</v>
      </c>
    </row>
    <row r="72" spans="1:15" x14ac:dyDescent="0.3">
      <c r="A72" t="s">
        <v>15</v>
      </c>
      <c r="B72" s="3">
        <v>41521</v>
      </c>
      <c r="C72" s="4">
        <v>301</v>
      </c>
      <c r="D72" s="4">
        <v>217</v>
      </c>
      <c r="E72" s="4">
        <v>84</v>
      </c>
      <c r="F72" s="4">
        <v>76</v>
      </c>
      <c r="G72" s="4">
        <v>50</v>
      </c>
      <c r="H72" s="4">
        <v>26</v>
      </c>
      <c r="I72" s="4">
        <v>6</v>
      </c>
      <c r="J72" s="4">
        <v>6</v>
      </c>
      <c r="K72" s="4">
        <v>0</v>
      </c>
      <c r="L72" s="4">
        <v>0</v>
      </c>
      <c r="M72" s="4">
        <v>0</v>
      </c>
      <c r="N72" s="4">
        <v>0</v>
      </c>
      <c r="O72" s="16">
        <f t="shared" si="48"/>
        <v>383</v>
      </c>
    </row>
    <row r="73" spans="1:15" x14ac:dyDescent="0.3">
      <c r="A73" t="s">
        <v>15</v>
      </c>
      <c r="B73" s="5">
        <v>41522</v>
      </c>
      <c r="C73" s="6">
        <v>404</v>
      </c>
      <c r="D73" s="6">
        <v>346</v>
      </c>
      <c r="E73" s="6">
        <v>58</v>
      </c>
      <c r="F73" s="6">
        <v>103</v>
      </c>
      <c r="G73" s="6">
        <v>71</v>
      </c>
      <c r="H73" s="6">
        <v>32</v>
      </c>
      <c r="I73" s="6">
        <v>13</v>
      </c>
      <c r="J73" s="6">
        <v>7</v>
      </c>
      <c r="K73" s="6">
        <v>6</v>
      </c>
      <c r="L73" s="6">
        <v>0</v>
      </c>
      <c r="M73" s="6">
        <v>0</v>
      </c>
      <c r="N73" s="6">
        <v>0</v>
      </c>
      <c r="O73" s="16">
        <f t="shared" si="48"/>
        <v>520</v>
      </c>
    </row>
    <row r="74" spans="1:15" x14ac:dyDescent="0.3">
      <c r="A74" t="s">
        <v>15</v>
      </c>
      <c r="B74" s="3">
        <v>41523</v>
      </c>
      <c r="C74" s="4">
        <v>650</v>
      </c>
      <c r="D74" s="4">
        <v>565</v>
      </c>
      <c r="E74" s="4">
        <v>85</v>
      </c>
      <c r="F74" s="4">
        <v>275</v>
      </c>
      <c r="G74" s="4">
        <v>181</v>
      </c>
      <c r="H74" s="4">
        <v>94</v>
      </c>
      <c r="I74" s="4">
        <v>10</v>
      </c>
      <c r="J74" s="4">
        <v>8</v>
      </c>
      <c r="K74" s="4">
        <v>2</v>
      </c>
      <c r="L74" s="4">
        <v>0</v>
      </c>
      <c r="M74" s="4">
        <v>0</v>
      </c>
      <c r="N74" s="4">
        <v>0</v>
      </c>
      <c r="O74" s="16">
        <f t="shared" si="48"/>
        <v>935</v>
      </c>
    </row>
    <row r="75" spans="1:15" x14ac:dyDescent="0.3">
      <c r="A75" t="s">
        <v>15</v>
      </c>
      <c r="B75" s="5">
        <v>41524</v>
      </c>
      <c r="C75" s="6">
        <v>919</v>
      </c>
      <c r="D75" s="6">
        <v>839</v>
      </c>
      <c r="E75" s="6">
        <v>80</v>
      </c>
      <c r="F75" s="6">
        <v>123</v>
      </c>
      <c r="G75" s="6">
        <v>77</v>
      </c>
      <c r="H75" s="6">
        <v>46</v>
      </c>
      <c r="I75" s="6">
        <v>17</v>
      </c>
      <c r="J75" s="6">
        <v>10</v>
      </c>
      <c r="K75" s="6">
        <v>7</v>
      </c>
      <c r="L75" s="6">
        <v>0</v>
      </c>
      <c r="M75" s="6">
        <v>0</v>
      </c>
      <c r="N75" s="6">
        <v>0</v>
      </c>
      <c r="O75" s="16">
        <f t="shared" si="48"/>
        <v>1059</v>
      </c>
    </row>
    <row r="76" spans="1:15" x14ac:dyDescent="0.3">
      <c r="A76" t="s">
        <v>15</v>
      </c>
      <c r="B76" s="3">
        <v>41525</v>
      </c>
      <c r="C76" s="4">
        <v>2450</v>
      </c>
      <c r="D76" s="4">
        <v>2242</v>
      </c>
      <c r="E76" s="4">
        <v>208</v>
      </c>
      <c r="F76" s="4">
        <v>685</v>
      </c>
      <c r="G76" s="4">
        <v>419</v>
      </c>
      <c r="H76" s="4">
        <v>266</v>
      </c>
      <c r="I76" s="4">
        <v>90</v>
      </c>
      <c r="J76" s="4">
        <v>77</v>
      </c>
      <c r="K76" s="4">
        <v>13</v>
      </c>
      <c r="L76" s="4">
        <v>0</v>
      </c>
      <c r="M76" s="4">
        <v>0</v>
      </c>
      <c r="N76" s="4">
        <v>1</v>
      </c>
      <c r="O76" s="16">
        <f t="shared" si="48"/>
        <v>3226</v>
      </c>
    </row>
    <row r="77" spans="1:15" x14ac:dyDescent="0.3">
      <c r="A77" t="s">
        <v>15</v>
      </c>
      <c r="B77" s="5">
        <v>41526</v>
      </c>
      <c r="C77" s="6">
        <v>3132</v>
      </c>
      <c r="D77" s="6">
        <v>2887</v>
      </c>
      <c r="E77" s="6">
        <v>245</v>
      </c>
      <c r="F77" s="6">
        <v>266</v>
      </c>
      <c r="G77" s="6">
        <v>172</v>
      </c>
      <c r="H77" s="6">
        <v>94</v>
      </c>
      <c r="I77" s="6">
        <v>62</v>
      </c>
      <c r="J77" s="6">
        <v>54</v>
      </c>
      <c r="K77" s="6">
        <v>8</v>
      </c>
      <c r="L77" s="6">
        <v>0</v>
      </c>
      <c r="M77" s="6">
        <v>0</v>
      </c>
      <c r="N77" s="6">
        <v>0</v>
      </c>
      <c r="O77" s="16">
        <f t="shared" si="48"/>
        <v>3460</v>
      </c>
    </row>
    <row r="78" spans="1:15" x14ac:dyDescent="0.3">
      <c r="A78" t="s">
        <v>15</v>
      </c>
      <c r="B78" s="3">
        <v>41527</v>
      </c>
      <c r="C78" s="4">
        <v>2494</v>
      </c>
      <c r="D78" s="4">
        <v>2304</v>
      </c>
      <c r="E78" s="4">
        <v>190</v>
      </c>
      <c r="F78" s="4">
        <v>142</v>
      </c>
      <c r="G78" s="4">
        <v>84</v>
      </c>
      <c r="H78" s="4">
        <v>58</v>
      </c>
      <c r="I78" s="4">
        <v>56</v>
      </c>
      <c r="J78" s="4">
        <v>48</v>
      </c>
      <c r="K78" s="4">
        <v>8</v>
      </c>
      <c r="L78" s="4">
        <v>0</v>
      </c>
      <c r="M78" s="4">
        <v>0</v>
      </c>
      <c r="N78" s="4">
        <v>0</v>
      </c>
      <c r="O78" s="16">
        <f t="shared" si="48"/>
        <v>2692</v>
      </c>
    </row>
    <row r="79" spans="1:15" x14ac:dyDescent="0.3">
      <c r="A79" t="s">
        <v>15</v>
      </c>
      <c r="B79" s="5">
        <v>41528</v>
      </c>
      <c r="C79" s="6">
        <v>757</v>
      </c>
      <c r="D79" s="6">
        <v>671</v>
      </c>
      <c r="E79" s="6">
        <v>86</v>
      </c>
      <c r="F79" s="6">
        <v>43</v>
      </c>
      <c r="G79" s="6">
        <v>26</v>
      </c>
      <c r="H79" s="6">
        <v>17</v>
      </c>
      <c r="I79" s="6">
        <v>34</v>
      </c>
      <c r="J79" s="6">
        <v>24</v>
      </c>
      <c r="K79" s="6">
        <v>10</v>
      </c>
      <c r="L79" s="6">
        <v>0</v>
      </c>
      <c r="M79" s="6">
        <v>0</v>
      </c>
      <c r="N79" s="6">
        <v>0</v>
      </c>
      <c r="O79" s="16">
        <f t="shared" si="48"/>
        <v>834</v>
      </c>
    </row>
    <row r="80" spans="1:15" x14ac:dyDescent="0.3">
      <c r="A80" t="s">
        <v>15</v>
      </c>
      <c r="B80" s="3">
        <v>41529</v>
      </c>
      <c r="C80" s="4">
        <v>582</v>
      </c>
      <c r="D80" s="4">
        <v>534</v>
      </c>
      <c r="E80" s="4">
        <v>48</v>
      </c>
      <c r="F80" s="4">
        <v>118</v>
      </c>
      <c r="G80" s="4">
        <v>77</v>
      </c>
      <c r="H80" s="4">
        <v>41</v>
      </c>
      <c r="I80" s="4">
        <v>57</v>
      </c>
      <c r="J80" s="4">
        <v>52</v>
      </c>
      <c r="K80" s="4">
        <v>5</v>
      </c>
      <c r="L80" s="4">
        <v>0</v>
      </c>
      <c r="M80" s="4">
        <v>0</v>
      </c>
      <c r="N80" s="4">
        <v>0</v>
      </c>
      <c r="O80" s="16">
        <f t="shared" si="48"/>
        <v>757</v>
      </c>
    </row>
    <row r="81" spans="1:15" x14ac:dyDescent="0.3">
      <c r="A81" t="s">
        <v>15</v>
      </c>
      <c r="B81" s="5">
        <v>41530</v>
      </c>
      <c r="C81" s="6">
        <v>722</v>
      </c>
      <c r="D81" s="6">
        <v>619</v>
      </c>
      <c r="E81" s="6">
        <v>103</v>
      </c>
      <c r="F81" s="6">
        <v>107</v>
      </c>
      <c r="G81" s="6">
        <v>72</v>
      </c>
      <c r="H81" s="6">
        <v>35</v>
      </c>
      <c r="I81" s="6">
        <v>23</v>
      </c>
      <c r="J81" s="6">
        <v>19</v>
      </c>
      <c r="K81" s="6">
        <v>4</v>
      </c>
      <c r="L81" s="6">
        <v>0</v>
      </c>
      <c r="M81" s="6">
        <v>0</v>
      </c>
      <c r="N81" s="6">
        <v>0</v>
      </c>
      <c r="O81" s="16">
        <f t="shared" si="48"/>
        <v>852</v>
      </c>
    </row>
    <row r="82" spans="1:15" x14ac:dyDescent="0.3">
      <c r="A82" t="s">
        <v>15</v>
      </c>
      <c r="B82" s="3">
        <v>41531</v>
      </c>
      <c r="C82" s="4">
        <v>393</v>
      </c>
      <c r="D82" s="4">
        <v>352</v>
      </c>
      <c r="E82" s="4">
        <v>41</v>
      </c>
      <c r="F82" s="4">
        <v>66</v>
      </c>
      <c r="G82" s="4">
        <v>46</v>
      </c>
      <c r="H82" s="4">
        <v>20</v>
      </c>
      <c r="I82" s="4">
        <v>17</v>
      </c>
      <c r="J82" s="4">
        <v>13</v>
      </c>
      <c r="K82" s="4">
        <v>4</v>
      </c>
      <c r="L82" s="4">
        <v>0</v>
      </c>
      <c r="M82" s="4">
        <v>0</v>
      </c>
      <c r="N82" s="4">
        <v>0</v>
      </c>
      <c r="O82" s="16">
        <f t="shared" si="48"/>
        <v>476</v>
      </c>
    </row>
    <row r="83" spans="1:15" x14ac:dyDescent="0.3">
      <c r="A83" t="s">
        <v>15</v>
      </c>
      <c r="B83" s="5">
        <v>41532</v>
      </c>
      <c r="C83" s="6">
        <v>1804</v>
      </c>
      <c r="D83" s="6">
        <v>1558</v>
      </c>
      <c r="E83" s="6">
        <v>246</v>
      </c>
      <c r="F83" s="6">
        <v>515</v>
      </c>
      <c r="G83" s="6">
        <v>275</v>
      </c>
      <c r="H83" s="6">
        <v>240</v>
      </c>
      <c r="I83" s="6">
        <v>32</v>
      </c>
      <c r="J83" s="6">
        <v>25</v>
      </c>
      <c r="K83" s="6">
        <v>7</v>
      </c>
      <c r="L83" s="6">
        <v>0</v>
      </c>
      <c r="M83" s="6">
        <v>0</v>
      </c>
      <c r="N83" s="6">
        <v>0</v>
      </c>
      <c r="O83" s="16">
        <f t="shared" si="48"/>
        <v>2351</v>
      </c>
    </row>
    <row r="84" spans="1:15" x14ac:dyDescent="0.3">
      <c r="A84" t="s">
        <v>15</v>
      </c>
      <c r="B84" s="3">
        <v>41533</v>
      </c>
      <c r="C84" s="4">
        <v>1400</v>
      </c>
      <c r="D84" s="4">
        <v>1282</v>
      </c>
      <c r="E84" s="4">
        <v>118</v>
      </c>
      <c r="F84" s="4">
        <v>456</v>
      </c>
      <c r="G84" s="4">
        <v>319</v>
      </c>
      <c r="H84" s="4">
        <v>137</v>
      </c>
      <c r="I84" s="4">
        <v>38</v>
      </c>
      <c r="J84" s="4">
        <v>31</v>
      </c>
      <c r="K84" s="4">
        <v>7</v>
      </c>
      <c r="L84" s="4">
        <v>0</v>
      </c>
      <c r="M84" s="4">
        <v>0</v>
      </c>
      <c r="N84" s="4">
        <v>0</v>
      </c>
      <c r="O84" s="16">
        <f t="shared" si="48"/>
        <v>1894</v>
      </c>
    </row>
    <row r="85" spans="1:15" x14ac:dyDescent="0.3">
      <c r="A85" t="s">
        <v>15</v>
      </c>
      <c r="B85" s="5">
        <v>41534</v>
      </c>
      <c r="C85" s="6">
        <v>410</v>
      </c>
      <c r="D85" s="6">
        <v>337</v>
      </c>
      <c r="E85" s="6">
        <v>73</v>
      </c>
      <c r="F85" s="6">
        <v>94</v>
      </c>
      <c r="G85" s="6">
        <v>50</v>
      </c>
      <c r="H85" s="6">
        <v>44</v>
      </c>
      <c r="I85" s="6">
        <v>29</v>
      </c>
      <c r="J85" s="6">
        <v>18</v>
      </c>
      <c r="K85" s="6">
        <v>11</v>
      </c>
      <c r="L85" s="6">
        <v>0</v>
      </c>
      <c r="M85" s="6">
        <v>0</v>
      </c>
      <c r="N85" s="6">
        <v>0</v>
      </c>
      <c r="O85" s="16">
        <f t="shared" si="48"/>
        <v>533</v>
      </c>
    </row>
    <row r="86" spans="1:15" x14ac:dyDescent="0.3">
      <c r="A86" t="s">
        <v>15</v>
      </c>
      <c r="B86" s="3">
        <v>41535</v>
      </c>
      <c r="C86" s="4">
        <v>460</v>
      </c>
      <c r="D86" s="4">
        <v>395</v>
      </c>
      <c r="E86" s="4">
        <v>65</v>
      </c>
      <c r="F86" s="4">
        <v>88</v>
      </c>
      <c r="G86" s="4">
        <v>60</v>
      </c>
      <c r="H86" s="4">
        <v>28</v>
      </c>
      <c r="I86" s="4">
        <v>11</v>
      </c>
      <c r="J86" s="4">
        <v>10</v>
      </c>
      <c r="K86" s="4">
        <v>1</v>
      </c>
      <c r="L86" s="4">
        <v>0</v>
      </c>
      <c r="M86" s="4">
        <v>0</v>
      </c>
      <c r="N86" s="4">
        <v>0</v>
      </c>
      <c r="O86" s="16">
        <f t="shared" si="48"/>
        <v>559</v>
      </c>
    </row>
    <row r="87" spans="1:15" x14ac:dyDescent="0.3">
      <c r="A87" t="s">
        <v>15</v>
      </c>
      <c r="B87" s="5">
        <v>41536</v>
      </c>
      <c r="C87" s="6">
        <v>259</v>
      </c>
      <c r="D87" s="6">
        <v>222</v>
      </c>
      <c r="E87" s="6">
        <v>37</v>
      </c>
      <c r="F87" s="6">
        <v>71</v>
      </c>
      <c r="G87" s="6">
        <v>43</v>
      </c>
      <c r="H87" s="6">
        <v>28</v>
      </c>
      <c r="I87" s="6">
        <v>6</v>
      </c>
      <c r="J87" s="6">
        <v>5</v>
      </c>
      <c r="K87" s="6">
        <v>1</v>
      </c>
      <c r="L87" s="6">
        <v>0</v>
      </c>
      <c r="M87" s="6">
        <v>0</v>
      </c>
      <c r="N87" s="6">
        <v>0</v>
      </c>
      <c r="O87" s="16">
        <f t="shared" si="48"/>
        <v>336</v>
      </c>
    </row>
    <row r="88" spans="1:15" x14ac:dyDescent="0.3">
      <c r="A88" t="s">
        <v>15</v>
      </c>
      <c r="B88" s="3">
        <v>41537</v>
      </c>
      <c r="C88" s="4">
        <v>204</v>
      </c>
      <c r="D88" s="4">
        <v>172</v>
      </c>
      <c r="E88" s="4">
        <v>32</v>
      </c>
      <c r="F88" s="4">
        <v>114</v>
      </c>
      <c r="G88" s="4">
        <v>78</v>
      </c>
      <c r="H88" s="4">
        <v>36</v>
      </c>
      <c r="I88" s="4">
        <v>20</v>
      </c>
      <c r="J88" s="4">
        <v>20</v>
      </c>
      <c r="K88" s="4">
        <v>0</v>
      </c>
      <c r="L88" s="4">
        <v>0</v>
      </c>
      <c r="M88" s="4">
        <v>0</v>
      </c>
      <c r="N88" s="4">
        <v>1</v>
      </c>
      <c r="O88" s="16">
        <f t="shared" si="48"/>
        <v>339</v>
      </c>
    </row>
    <row r="89" spans="1:15" x14ac:dyDescent="0.3">
      <c r="A89" t="s">
        <v>15</v>
      </c>
      <c r="B89" s="5">
        <v>41538</v>
      </c>
      <c r="C89" s="6">
        <v>1014</v>
      </c>
      <c r="D89" s="6">
        <v>924</v>
      </c>
      <c r="E89" s="6">
        <v>90</v>
      </c>
      <c r="F89" s="6">
        <v>313</v>
      </c>
      <c r="G89" s="6">
        <v>222</v>
      </c>
      <c r="H89" s="6">
        <v>91</v>
      </c>
      <c r="I89" s="6">
        <v>30</v>
      </c>
      <c r="J89" s="6">
        <v>26</v>
      </c>
      <c r="K89" s="6">
        <v>4</v>
      </c>
      <c r="L89" s="6">
        <v>0</v>
      </c>
      <c r="M89" s="6">
        <v>0</v>
      </c>
      <c r="N89" s="6">
        <v>0</v>
      </c>
      <c r="O89" s="16">
        <f t="shared" si="48"/>
        <v>1357</v>
      </c>
    </row>
    <row r="90" spans="1:15" x14ac:dyDescent="0.3">
      <c r="A90" t="s">
        <v>15</v>
      </c>
      <c r="B90" s="3">
        <v>41539</v>
      </c>
      <c r="C90" s="4">
        <v>1682</v>
      </c>
      <c r="D90" s="4">
        <v>1426</v>
      </c>
      <c r="E90" s="4">
        <v>256</v>
      </c>
      <c r="F90" s="4">
        <v>733</v>
      </c>
      <c r="G90" s="4">
        <v>461</v>
      </c>
      <c r="H90" s="4">
        <v>272</v>
      </c>
      <c r="I90" s="4">
        <v>89</v>
      </c>
      <c r="J90" s="4">
        <v>82</v>
      </c>
      <c r="K90" s="4">
        <v>7</v>
      </c>
      <c r="L90" s="4">
        <v>0</v>
      </c>
      <c r="M90" s="4">
        <v>0</v>
      </c>
      <c r="N90" s="4">
        <v>1</v>
      </c>
      <c r="O90" s="16">
        <f t="shared" si="48"/>
        <v>2505</v>
      </c>
    </row>
    <row r="91" spans="1:15" x14ac:dyDescent="0.3">
      <c r="A91" t="s">
        <v>15</v>
      </c>
      <c r="B91" s="5">
        <v>41540</v>
      </c>
      <c r="C91" s="6">
        <v>203</v>
      </c>
      <c r="D91" s="6">
        <v>151</v>
      </c>
      <c r="E91" s="6">
        <v>52</v>
      </c>
      <c r="F91" s="6">
        <v>151</v>
      </c>
      <c r="G91" s="6">
        <v>109</v>
      </c>
      <c r="H91" s="6">
        <v>42</v>
      </c>
      <c r="I91" s="6">
        <v>18</v>
      </c>
      <c r="J91" s="6">
        <v>13</v>
      </c>
      <c r="K91" s="6">
        <v>5</v>
      </c>
      <c r="L91" s="6">
        <v>0</v>
      </c>
      <c r="M91" s="6">
        <v>0</v>
      </c>
      <c r="N91" s="6">
        <v>0</v>
      </c>
      <c r="O91" s="16">
        <f t="shared" si="48"/>
        <v>372</v>
      </c>
    </row>
    <row r="92" spans="1:15" x14ac:dyDescent="0.3">
      <c r="A92" t="s">
        <v>15</v>
      </c>
      <c r="B92" s="3">
        <v>41541</v>
      </c>
      <c r="C92" s="4">
        <v>287</v>
      </c>
      <c r="D92" s="4">
        <v>252</v>
      </c>
      <c r="E92" s="4">
        <v>35</v>
      </c>
      <c r="F92" s="4">
        <v>422</v>
      </c>
      <c r="G92" s="4">
        <v>284</v>
      </c>
      <c r="H92" s="4">
        <v>138</v>
      </c>
      <c r="I92" s="4">
        <v>33</v>
      </c>
      <c r="J92" s="4">
        <v>32</v>
      </c>
      <c r="K92" s="4">
        <v>1</v>
      </c>
      <c r="L92" s="4">
        <v>0</v>
      </c>
      <c r="M92" s="4">
        <v>0</v>
      </c>
      <c r="N92" s="4">
        <v>0</v>
      </c>
      <c r="O92" s="16">
        <f t="shared" si="48"/>
        <v>742</v>
      </c>
    </row>
    <row r="93" spans="1:15" x14ac:dyDescent="0.3">
      <c r="A93" t="s">
        <v>15</v>
      </c>
      <c r="B93" s="5">
        <v>41542</v>
      </c>
      <c r="C93" s="6">
        <v>102</v>
      </c>
      <c r="D93" s="6">
        <v>88</v>
      </c>
      <c r="E93" s="6">
        <v>14</v>
      </c>
      <c r="F93" s="6">
        <v>166</v>
      </c>
      <c r="G93" s="6">
        <v>106</v>
      </c>
      <c r="H93" s="6">
        <v>60</v>
      </c>
      <c r="I93" s="6">
        <v>32</v>
      </c>
      <c r="J93" s="6">
        <v>28</v>
      </c>
      <c r="K93" s="6">
        <v>4</v>
      </c>
      <c r="L93" s="6">
        <v>0</v>
      </c>
      <c r="M93" s="6">
        <v>0</v>
      </c>
      <c r="N93" s="6">
        <v>1</v>
      </c>
      <c r="O93" s="16">
        <f t="shared" si="48"/>
        <v>301</v>
      </c>
    </row>
    <row r="94" spans="1:15" x14ac:dyDescent="0.3">
      <c r="A94" t="s">
        <v>15</v>
      </c>
      <c r="B94" s="3">
        <v>41543</v>
      </c>
      <c r="C94" s="4">
        <v>107</v>
      </c>
      <c r="D94" s="4">
        <v>84</v>
      </c>
      <c r="E94" s="4">
        <v>23</v>
      </c>
      <c r="F94" s="4">
        <v>82</v>
      </c>
      <c r="G94" s="4">
        <v>52</v>
      </c>
      <c r="H94" s="4">
        <v>30</v>
      </c>
      <c r="I94" s="4">
        <v>11</v>
      </c>
      <c r="J94" s="4">
        <v>10</v>
      </c>
      <c r="K94" s="4">
        <v>1</v>
      </c>
      <c r="L94" s="4">
        <v>0</v>
      </c>
      <c r="M94" s="4">
        <v>0</v>
      </c>
      <c r="N94" s="4">
        <v>0</v>
      </c>
      <c r="O94" s="16">
        <f t="shared" si="48"/>
        <v>200</v>
      </c>
    </row>
    <row r="95" spans="1:15" x14ac:dyDescent="0.3">
      <c r="A95" t="s">
        <v>15</v>
      </c>
      <c r="B95" s="5">
        <v>41544</v>
      </c>
      <c r="C95" s="6">
        <v>55</v>
      </c>
      <c r="D95" s="6">
        <v>38</v>
      </c>
      <c r="E95" s="6">
        <v>17</v>
      </c>
      <c r="F95" s="6">
        <v>119</v>
      </c>
      <c r="G95" s="6">
        <v>84</v>
      </c>
      <c r="H95" s="6">
        <v>35</v>
      </c>
      <c r="I95" s="6">
        <v>18</v>
      </c>
      <c r="J95" s="6">
        <v>17</v>
      </c>
      <c r="K95" s="6">
        <v>1</v>
      </c>
      <c r="L95" s="6">
        <v>0</v>
      </c>
      <c r="M95" s="6">
        <v>0</v>
      </c>
      <c r="N95" s="6">
        <v>1</v>
      </c>
      <c r="O95" s="16">
        <f t="shared" si="48"/>
        <v>193</v>
      </c>
    </row>
    <row r="96" spans="1:15" x14ac:dyDescent="0.3">
      <c r="A96" t="s">
        <v>15</v>
      </c>
      <c r="B96" s="3">
        <v>41545</v>
      </c>
      <c r="C96" s="4">
        <v>201</v>
      </c>
      <c r="D96" s="4">
        <v>146</v>
      </c>
      <c r="E96" s="4">
        <v>55</v>
      </c>
      <c r="F96" s="4">
        <v>188</v>
      </c>
      <c r="G96" s="4">
        <v>126</v>
      </c>
      <c r="H96" s="4">
        <v>62</v>
      </c>
      <c r="I96" s="4">
        <v>38</v>
      </c>
      <c r="J96" s="4">
        <v>30</v>
      </c>
      <c r="K96" s="4">
        <v>8</v>
      </c>
      <c r="L96" s="4">
        <v>0</v>
      </c>
      <c r="M96" s="4">
        <v>0</v>
      </c>
      <c r="N96" s="4">
        <v>0</v>
      </c>
      <c r="O96" s="16">
        <f t="shared" si="48"/>
        <v>427</v>
      </c>
    </row>
    <row r="97" spans="1:15" x14ac:dyDescent="0.3">
      <c r="A97" t="s">
        <v>15</v>
      </c>
      <c r="B97" s="5">
        <v>41546</v>
      </c>
      <c r="C97" s="6">
        <v>377</v>
      </c>
      <c r="D97" s="6">
        <v>324</v>
      </c>
      <c r="E97" s="6">
        <v>53</v>
      </c>
      <c r="F97" s="6">
        <v>635</v>
      </c>
      <c r="G97" s="6">
        <v>307</v>
      </c>
      <c r="H97" s="6">
        <v>328</v>
      </c>
      <c r="I97" s="6">
        <v>191</v>
      </c>
      <c r="J97" s="6">
        <v>181</v>
      </c>
      <c r="K97" s="6">
        <v>10</v>
      </c>
      <c r="L97" s="6">
        <v>0</v>
      </c>
      <c r="M97" s="6">
        <v>0</v>
      </c>
      <c r="N97" s="6">
        <v>0</v>
      </c>
      <c r="O97" s="16">
        <f t="shared" si="48"/>
        <v>1203</v>
      </c>
    </row>
    <row r="98" spans="1:15" x14ac:dyDescent="0.3">
      <c r="A98" t="s">
        <v>15</v>
      </c>
      <c r="B98" s="3">
        <v>41547</v>
      </c>
      <c r="C98" s="4">
        <v>246</v>
      </c>
      <c r="D98" s="4">
        <v>215</v>
      </c>
      <c r="E98" s="4">
        <v>31</v>
      </c>
      <c r="F98" s="4">
        <v>588</v>
      </c>
      <c r="G98" s="4">
        <v>295</v>
      </c>
      <c r="H98" s="4">
        <v>293</v>
      </c>
      <c r="I98" s="4">
        <v>562</v>
      </c>
      <c r="J98" s="4">
        <v>533</v>
      </c>
      <c r="K98" s="4">
        <v>29</v>
      </c>
      <c r="L98" s="4">
        <v>0</v>
      </c>
      <c r="M98" s="4">
        <v>0</v>
      </c>
      <c r="N98" s="4">
        <v>0</v>
      </c>
      <c r="O98" s="16">
        <f t="shared" si="48"/>
        <v>1396</v>
      </c>
    </row>
    <row r="99" spans="1:15" x14ac:dyDescent="0.3">
      <c r="A99" t="s">
        <v>15</v>
      </c>
      <c r="B99" s="5">
        <v>41548</v>
      </c>
      <c r="C99" s="6">
        <v>149</v>
      </c>
      <c r="D99" s="6">
        <v>115</v>
      </c>
      <c r="E99" s="6">
        <v>34</v>
      </c>
      <c r="F99" s="6">
        <v>226</v>
      </c>
      <c r="G99" s="6">
        <v>122</v>
      </c>
      <c r="H99" s="6">
        <v>104</v>
      </c>
      <c r="I99" s="6">
        <v>172</v>
      </c>
      <c r="J99" s="6">
        <v>158</v>
      </c>
      <c r="K99" s="6">
        <v>14</v>
      </c>
      <c r="L99" s="6">
        <v>0</v>
      </c>
      <c r="M99" s="6">
        <v>0</v>
      </c>
      <c r="N99" s="6">
        <v>1</v>
      </c>
      <c r="O99" s="16">
        <f t="shared" si="48"/>
        <v>548</v>
      </c>
    </row>
    <row r="100" spans="1:15" x14ac:dyDescent="0.3">
      <c r="A100" t="s">
        <v>15</v>
      </c>
      <c r="B100" s="3">
        <v>41549</v>
      </c>
      <c r="C100" s="4">
        <v>203</v>
      </c>
      <c r="D100" s="4">
        <v>175</v>
      </c>
      <c r="E100" s="4">
        <v>28</v>
      </c>
      <c r="F100" s="4">
        <v>129</v>
      </c>
      <c r="G100" s="4">
        <v>64</v>
      </c>
      <c r="H100" s="4">
        <v>65</v>
      </c>
      <c r="I100" s="4">
        <v>127</v>
      </c>
      <c r="J100" s="4">
        <v>113</v>
      </c>
      <c r="K100" s="4">
        <v>14</v>
      </c>
      <c r="L100" s="4">
        <v>0</v>
      </c>
      <c r="M100" s="4">
        <v>0</v>
      </c>
      <c r="N100" s="4">
        <v>0</v>
      </c>
      <c r="O100" s="16">
        <f t="shared" si="48"/>
        <v>459</v>
      </c>
    </row>
    <row r="101" spans="1:15" x14ac:dyDescent="0.3">
      <c r="A101" t="s">
        <v>15</v>
      </c>
      <c r="B101" s="5">
        <v>41550</v>
      </c>
      <c r="C101" s="6">
        <v>87</v>
      </c>
      <c r="D101" s="6">
        <v>68</v>
      </c>
      <c r="E101" s="6">
        <v>19</v>
      </c>
      <c r="F101" s="6">
        <v>108</v>
      </c>
      <c r="G101" s="6">
        <v>65</v>
      </c>
      <c r="H101" s="6">
        <v>43</v>
      </c>
      <c r="I101" s="6">
        <v>53</v>
      </c>
      <c r="J101" s="6">
        <v>41</v>
      </c>
      <c r="K101" s="6">
        <v>12</v>
      </c>
      <c r="L101" s="6">
        <v>0</v>
      </c>
      <c r="M101" s="6">
        <v>0</v>
      </c>
      <c r="N101" s="6">
        <v>0</v>
      </c>
      <c r="O101" s="16">
        <f t="shared" si="48"/>
        <v>248</v>
      </c>
    </row>
    <row r="102" spans="1:15" x14ac:dyDescent="0.3">
      <c r="A102" t="s">
        <v>15</v>
      </c>
      <c r="B102" s="3">
        <v>41551</v>
      </c>
      <c r="C102" s="4">
        <v>215</v>
      </c>
      <c r="D102" s="4">
        <v>168</v>
      </c>
      <c r="E102" s="4">
        <v>47</v>
      </c>
      <c r="F102" s="4">
        <v>101</v>
      </c>
      <c r="G102" s="4">
        <v>61</v>
      </c>
      <c r="H102" s="4">
        <v>40</v>
      </c>
      <c r="I102" s="4">
        <v>36</v>
      </c>
      <c r="J102" s="4">
        <v>32</v>
      </c>
      <c r="K102" s="4">
        <v>4</v>
      </c>
      <c r="L102" s="4">
        <v>0</v>
      </c>
      <c r="M102" s="4">
        <v>0</v>
      </c>
      <c r="N102" s="4">
        <v>0</v>
      </c>
      <c r="O102" s="16">
        <f t="shared" si="48"/>
        <v>352</v>
      </c>
    </row>
    <row r="103" spans="1:15" x14ac:dyDescent="0.3">
      <c r="A103" t="s">
        <v>15</v>
      </c>
      <c r="B103" s="5">
        <v>41552</v>
      </c>
      <c r="C103" s="6">
        <v>171</v>
      </c>
      <c r="D103" s="6">
        <v>130</v>
      </c>
      <c r="E103" s="6">
        <v>41</v>
      </c>
      <c r="F103" s="6">
        <v>51</v>
      </c>
      <c r="G103" s="6">
        <v>26</v>
      </c>
      <c r="H103" s="6">
        <v>25</v>
      </c>
      <c r="I103" s="6">
        <v>32</v>
      </c>
      <c r="J103" s="6">
        <v>30</v>
      </c>
      <c r="K103" s="6">
        <v>2</v>
      </c>
      <c r="L103" s="6">
        <v>0</v>
      </c>
      <c r="M103" s="6">
        <v>0</v>
      </c>
      <c r="N103" s="6">
        <v>0</v>
      </c>
      <c r="O103" s="16">
        <f t="shared" si="48"/>
        <v>254</v>
      </c>
    </row>
    <row r="104" spans="1:15" x14ac:dyDescent="0.3">
      <c r="A104" t="s">
        <v>15</v>
      </c>
      <c r="B104" s="3">
        <v>41553</v>
      </c>
      <c r="C104" s="4">
        <v>132</v>
      </c>
      <c r="D104" s="4">
        <v>114</v>
      </c>
      <c r="E104" s="4">
        <v>18</v>
      </c>
      <c r="F104" s="4">
        <v>40</v>
      </c>
      <c r="G104" s="4">
        <v>22</v>
      </c>
      <c r="H104" s="4">
        <v>18</v>
      </c>
      <c r="I104" s="4">
        <v>16</v>
      </c>
      <c r="J104" s="4">
        <v>16</v>
      </c>
      <c r="K104" s="4">
        <v>0</v>
      </c>
      <c r="L104" s="4">
        <v>0</v>
      </c>
      <c r="M104" s="4">
        <v>0</v>
      </c>
      <c r="N104" s="4">
        <v>0</v>
      </c>
      <c r="O104" s="16">
        <f t="shared" si="48"/>
        <v>188</v>
      </c>
    </row>
    <row r="105" spans="1:15" x14ac:dyDescent="0.3">
      <c r="A105" t="s">
        <v>15</v>
      </c>
      <c r="B105" s="5">
        <v>41554</v>
      </c>
      <c r="C105" s="6">
        <v>319</v>
      </c>
      <c r="D105" s="6">
        <v>276</v>
      </c>
      <c r="E105" s="6">
        <v>43</v>
      </c>
      <c r="F105" s="6">
        <v>75</v>
      </c>
      <c r="G105" s="6">
        <v>43</v>
      </c>
      <c r="H105" s="6">
        <v>32</v>
      </c>
      <c r="I105" s="6">
        <v>36</v>
      </c>
      <c r="J105" s="6">
        <v>32</v>
      </c>
      <c r="K105" s="6">
        <v>4</v>
      </c>
      <c r="L105" s="6">
        <v>0</v>
      </c>
      <c r="M105" s="6">
        <v>0</v>
      </c>
      <c r="N105" s="6">
        <v>0</v>
      </c>
      <c r="O105" s="16">
        <f t="shared" si="48"/>
        <v>430</v>
      </c>
    </row>
    <row r="106" spans="1:15" x14ac:dyDescent="0.3">
      <c r="A106" t="s">
        <v>15</v>
      </c>
      <c r="B106" s="3">
        <v>41555</v>
      </c>
      <c r="C106" s="4">
        <v>181</v>
      </c>
      <c r="D106" s="4">
        <v>157</v>
      </c>
      <c r="E106" s="4">
        <v>24</v>
      </c>
      <c r="F106" s="4">
        <v>66</v>
      </c>
      <c r="G106" s="4">
        <v>43</v>
      </c>
      <c r="H106" s="4">
        <v>23</v>
      </c>
      <c r="I106" s="4">
        <v>14</v>
      </c>
      <c r="J106" s="4">
        <v>13</v>
      </c>
      <c r="K106" s="4">
        <v>1</v>
      </c>
      <c r="L106" s="4">
        <v>0</v>
      </c>
      <c r="M106" s="4">
        <v>0</v>
      </c>
      <c r="N106" s="4">
        <v>0</v>
      </c>
      <c r="O106" s="16">
        <f t="shared" si="48"/>
        <v>261</v>
      </c>
    </row>
    <row r="107" spans="1:15" x14ac:dyDescent="0.3">
      <c r="A107" t="s">
        <v>15</v>
      </c>
      <c r="B107" s="5">
        <v>41556</v>
      </c>
      <c r="C107" s="6">
        <v>96</v>
      </c>
      <c r="D107" s="6">
        <v>77</v>
      </c>
      <c r="E107" s="6">
        <v>19</v>
      </c>
      <c r="F107" s="6">
        <v>60</v>
      </c>
      <c r="G107" s="6">
        <v>29</v>
      </c>
      <c r="H107" s="6">
        <v>31</v>
      </c>
      <c r="I107" s="6">
        <v>13</v>
      </c>
      <c r="J107" s="6">
        <v>12</v>
      </c>
      <c r="K107" s="6">
        <v>1</v>
      </c>
      <c r="L107" s="6">
        <v>0</v>
      </c>
      <c r="M107" s="6">
        <v>0</v>
      </c>
      <c r="N107" s="6">
        <v>0</v>
      </c>
      <c r="O107" s="16">
        <f t="shared" si="48"/>
        <v>169</v>
      </c>
    </row>
    <row r="108" spans="1:15" x14ac:dyDescent="0.3">
      <c r="A108" t="s">
        <v>15</v>
      </c>
      <c r="B108" s="3">
        <v>41557</v>
      </c>
      <c r="C108" s="4">
        <v>169</v>
      </c>
      <c r="D108" s="4">
        <v>149</v>
      </c>
      <c r="E108" s="4">
        <v>20</v>
      </c>
      <c r="F108" s="4">
        <v>36</v>
      </c>
      <c r="G108" s="4">
        <v>24</v>
      </c>
      <c r="H108" s="4">
        <v>12</v>
      </c>
      <c r="I108" s="4">
        <v>23</v>
      </c>
      <c r="J108" s="4">
        <v>22</v>
      </c>
      <c r="K108" s="4">
        <v>1</v>
      </c>
      <c r="L108" s="4">
        <v>0</v>
      </c>
      <c r="M108" s="4">
        <v>0</v>
      </c>
      <c r="N108" s="4">
        <v>0</v>
      </c>
      <c r="O108" s="16">
        <f t="shared" si="48"/>
        <v>228</v>
      </c>
    </row>
    <row r="109" spans="1:15" x14ac:dyDescent="0.3">
      <c r="A109" t="s">
        <v>15</v>
      </c>
      <c r="B109" s="5">
        <v>41558</v>
      </c>
      <c r="C109" s="6">
        <v>127</v>
      </c>
      <c r="D109" s="6">
        <v>96</v>
      </c>
      <c r="E109" s="6">
        <v>31</v>
      </c>
      <c r="F109" s="6">
        <v>27</v>
      </c>
      <c r="G109" s="6">
        <v>17</v>
      </c>
      <c r="H109" s="6">
        <v>10</v>
      </c>
      <c r="I109" s="6">
        <v>16</v>
      </c>
      <c r="J109" s="6">
        <v>16</v>
      </c>
      <c r="K109" s="6">
        <v>0</v>
      </c>
      <c r="L109" s="6">
        <v>0</v>
      </c>
      <c r="M109" s="6">
        <v>0</v>
      </c>
      <c r="N109" s="6">
        <v>0</v>
      </c>
      <c r="O109" s="16">
        <f t="shared" si="48"/>
        <v>170</v>
      </c>
    </row>
    <row r="110" spans="1:15" x14ac:dyDescent="0.3">
      <c r="A110" t="s">
        <v>15</v>
      </c>
      <c r="B110" s="3">
        <v>41559</v>
      </c>
      <c r="C110" s="4">
        <v>169</v>
      </c>
      <c r="D110" s="4">
        <v>139</v>
      </c>
      <c r="E110" s="4">
        <v>30</v>
      </c>
      <c r="F110" s="4">
        <v>29</v>
      </c>
      <c r="G110" s="4">
        <v>19</v>
      </c>
      <c r="H110" s="4">
        <v>10</v>
      </c>
      <c r="I110" s="4">
        <v>5</v>
      </c>
      <c r="J110" s="4">
        <v>4</v>
      </c>
      <c r="K110" s="4">
        <v>1</v>
      </c>
      <c r="L110" s="4">
        <v>0</v>
      </c>
      <c r="M110" s="4">
        <v>0</v>
      </c>
      <c r="N110" s="4">
        <v>0</v>
      </c>
      <c r="O110" s="16">
        <f t="shared" si="48"/>
        <v>203</v>
      </c>
    </row>
    <row r="111" spans="1:15" x14ac:dyDescent="0.3">
      <c r="A111" t="s">
        <v>15</v>
      </c>
      <c r="B111" s="5">
        <v>41560</v>
      </c>
      <c r="C111" s="6">
        <v>58</v>
      </c>
      <c r="D111" s="6">
        <v>44</v>
      </c>
      <c r="E111" s="6">
        <v>14</v>
      </c>
      <c r="F111" s="6">
        <v>23</v>
      </c>
      <c r="G111" s="6">
        <v>11</v>
      </c>
      <c r="H111" s="6">
        <v>12</v>
      </c>
      <c r="I111" s="6">
        <v>6</v>
      </c>
      <c r="J111" s="6">
        <v>6</v>
      </c>
      <c r="K111" s="6">
        <v>0</v>
      </c>
      <c r="L111" s="6">
        <v>0</v>
      </c>
      <c r="M111" s="6">
        <v>0</v>
      </c>
      <c r="N111" s="6">
        <v>0</v>
      </c>
      <c r="O111" s="16">
        <f t="shared" si="48"/>
        <v>87</v>
      </c>
    </row>
    <row r="112" spans="1:15" x14ac:dyDescent="0.3">
      <c r="A112" t="s">
        <v>15</v>
      </c>
      <c r="B112" s="3">
        <v>41561</v>
      </c>
      <c r="C112" s="4">
        <v>74</v>
      </c>
      <c r="D112" s="4">
        <v>62</v>
      </c>
      <c r="E112" s="4">
        <v>12</v>
      </c>
      <c r="F112" s="4">
        <v>21</v>
      </c>
      <c r="G112" s="4">
        <v>11</v>
      </c>
      <c r="H112" s="4">
        <v>10</v>
      </c>
      <c r="I112" s="4">
        <v>20</v>
      </c>
      <c r="J112" s="4">
        <v>19</v>
      </c>
      <c r="K112" s="4">
        <v>1</v>
      </c>
      <c r="L112" s="4">
        <v>0</v>
      </c>
      <c r="M112" s="4">
        <v>0</v>
      </c>
      <c r="N112" s="4">
        <v>0</v>
      </c>
      <c r="O112" s="16">
        <f t="shared" si="48"/>
        <v>115</v>
      </c>
    </row>
    <row r="113" spans="1:15" x14ac:dyDescent="0.3">
      <c r="A113" t="s">
        <v>15</v>
      </c>
      <c r="B113" s="5">
        <v>41562</v>
      </c>
      <c r="C113" s="6">
        <v>38</v>
      </c>
      <c r="D113" s="6">
        <v>34</v>
      </c>
      <c r="E113" s="6">
        <v>4</v>
      </c>
      <c r="F113" s="6">
        <v>28</v>
      </c>
      <c r="G113" s="6">
        <v>16</v>
      </c>
      <c r="H113" s="6">
        <v>12</v>
      </c>
      <c r="I113" s="6">
        <v>4</v>
      </c>
      <c r="J113" s="6">
        <v>4</v>
      </c>
      <c r="K113" s="6">
        <v>0</v>
      </c>
      <c r="L113" s="6">
        <v>0</v>
      </c>
      <c r="M113" s="6">
        <v>0</v>
      </c>
      <c r="N113" s="6">
        <v>0</v>
      </c>
      <c r="O113" s="16">
        <f t="shared" si="48"/>
        <v>70</v>
      </c>
    </row>
    <row r="114" spans="1:15" x14ac:dyDescent="0.3">
      <c r="A114" t="s">
        <v>15</v>
      </c>
      <c r="B114" s="3">
        <v>41563</v>
      </c>
      <c r="C114" s="4">
        <v>75</v>
      </c>
      <c r="D114" s="4">
        <v>65</v>
      </c>
      <c r="E114" s="4">
        <v>10</v>
      </c>
      <c r="F114" s="4">
        <v>16</v>
      </c>
      <c r="G114" s="4">
        <v>8</v>
      </c>
      <c r="H114" s="4">
        <v>8</v>
      </c>
      <c r="I114" s="4">
        <v>8</v>
      </c>
      <c r="J114" s="4">
        <v>4</v>
      </c>
      <c r="K114" s="4">
        <v>4</v>
      </c>
      <c r="L114" s="4">
        <v>0</v>
      </c>
      <c r="M114" s="4">
        <v>0</v>
      </c>
      <c r="N114" s="4">
        <v>0</v>
      </c>
      <c r="O114" s="16">
        <f t="shared" si="48"/>
        <v>99</v>
      </c>
    </row>
    <row r="115" spans="1:15" x14ac:dyDescent="0.3">
      <c r="A115" t="s">
        <v>15</v>
      </c>
      <c r="B115" s="5">
        <v>41564</v>
      </c>
      <c r="C115" s="6">
        <v>32</v>
      </c>
      <c r="D115" s="6">
        <v>18</v>
      </c>
      <c r="E115" s="6">
        <v>14</v>
      </c>
      <c r="F115" s="6">
        <v>10</v>
      </c>
      <c r="G115" s="6">
        <v>5</v>
      </c>
      <c r="H115" s="6">
        <v>5</v>
      </c>
      <c r="I115" s="6">
        <v>4</v>
      </c>
      <c r="J115" s="6">
        <v>2</v>
      </c>
      <c r="K115" s="6">
        <v>2</v>
      </c>
      <c r="L115" s="6">
        <v>0</v>
      </c>
      <c r="M115" s="6">
        <v>0</v>
      </c>
      <c r="N115" s="6">
        <v>-1</v>
      </c>
      <c r="O115" s="16">
        <f t="shared" si="48"/>
        <v>45</v>
      </c>
    </row>
    <row r="116" spans="1:15" x14ac:dyDescent="0.3">
      <c r="A116" t="s">
        <v>15</v>
      </c>
      <c r="B116" s="3">
        <v>41565</v>
      </c>
      <c r="C116" s="4">
        <v>87</v>
      </c>
      <c r="D116" s="4">
        <v>73</v>
      </c>
      <c r="E116" s="4">
        <v>14</v>
      </c>
      <c r="F116" s="4">
        <v>18</v>
      </c>
      <c r="G116" s="4">
        <v>10</v>
      </c>
      <c r="H116" s="4">
        <v>8</v>
      </c>
      <c r="I116" s="4">
        <v>4</v>
      </c>
      <c r="J116" s="4">
        <v>2</v>
      </c>
      <c r="K116" s="4">
        <v>2</v>
      </c>
      <c r="L116" s="4">
        <v>0</v>
      </c>
      <c r="M116" s="4">
        <v>0</v>
      </c>
      <c r="N116" s="4">
        <v>0</v>
      </c>
      <c r="O116" s="16">
        <f t="shared" si="48"/>
        <v>109</v>
      </c>
    </row>
    <row r="117" spans="1:15" x14ac:dyDescent="0.3">
      <c r="A117" t="s">
        <v>15</v>
      </c>
      <c r="B117" s="5">
        <v>41566</v>
      </c>
      <c r="C117" s="6">
        <v>62</v>
      </c>
      <c r="D117" s="6">
        <v>56</v>
      </c>
      <c r="E117" s="6">
        <v>6</v>
      </c>
      <c r="F117" s="6">
        <v>22</v>
      </c>
      <c r="G117" s="6">
        <v>10</v>
      </c>
      <c r="H117" s="6">
        <v>12</v>
      </c>
      <c r="I117" s="6">
        <v>18</v>
      </c>
      <c r="J117" s="6">
        <v>16</v>
      </c>
      <c r="K117" s="6">
        <v>2</v>
      </c>
      <c r="L117" s="6">
        <v>0</v>
      </c>
      <c r="M117" s="6">
        <v>0</v>
      </c>
      <c r="N117" s="6">
        <v>0</v>
      </c>
      <c r="O117" s="16">
        <f t="shared" si="48"/>
        <v>102</v>
      </c>
    </row>
    <row r="118" spans="1:15" x14ac:dyDescent="0.3">
      <c r="A118" t="s">
        <v>15</v>
      </c>
      <c r="B118" s="3">
        <v>41567</v>
      </c>
      <c r="C118" s="4">
        <v>84</v>
      </c>
      <c r="D118" s="4">
        <v>70</v>
      </c>
      <c r="E118" s="4">
        <v>14</v>
      </c>
      <c r="F118" s="4">
        <v>25</v>
      </c>
      <c r="G118" s="4">
        <v>19</v>
      </c>
      <c r="H118" s="4">
        <v>6</v>
      </c>
      <c r="I118" s="4">
        <v>5</v>
      </c>
      <c r="J118" s="4">
        <v>4</v>
      </c>
      <c r="K118" s="4">
        <v>1</v>
      </c>
      <c r="L118" s="4">
        <v>0</v>
      </c>
      <c r="M118" s="4">
        <v>0</v>
      </c>
      <c r="N118" s="4">
        <v>0</v>
      </c>
      <c r="O118" s="16">
        <f t="shared" si="48"/>
        <v>114</v>
      </c>
    </row>
    <row r="119" spans="1:15" x14ac:dyDescent="0.3">
      <c r="A119" t="s">
        <v>15</v>
      </c>
      <c r="B119" s="5">
        <v>41568</v>
      </c>
      <c r="C119" s="6">
        <v>41</v>
      </c>
      <c r="D119" s="6">
        <v>37</v>
      </c>
      <c r="E119" s="6">
        <v>4</v>
      </c>
      <c r="F119" s="6">
        <v>13</v>
      </c>
      <c r="G119" s="6">
        <v>11</v>
      </c>
      <c r="H119" s="6">
        <v>2</v>
      </c>
      <c r="I119" s="6">
        <v>8</v>
      </c>
      <c r="J119" s="6">
        <v>8</v>
      </c>
      <c r="K119" s="6">
        <v>0</v>
      </c>
      <c r="L119" s="6">
        <v>0</v>
      </c>
      <c r="M119" s="6">
        <v>0</v>
      </c>
      <c r="N119" s="6">
        <v>0</v>
      </c>
      <c r="O119" s="16">
        <f t="shared" si="48"/>
        <v>62</v>
      </c>
    </row>
    <row r="120" spans="1:15" x14ac:dyDescent="0.3">
      <c r="A120" t="s">
        <v>15</v>
      </c>
      <c r="B120" s="3">
        <v>41569</v>
      </c>
      <c r="C120" s="4">
        <v>57</v>
      </c>
      <c r="D120" s="4">
        <v>44</v>
      </c>
      <c r="E120" s="4">
        <v>13</v>
      </c>
      <c r="F120" s="4">
        <v>14</v>
      </c>
      <c r="G120" s="4">
        <v>10</v>
      </c>
      <c r="H120" s="4">
        <v>4</v>
      </c>
      <c r="I120" s="4">
        <v>4</v>
      </c>
      <c r="J120" s="4">
        <v>2</v>
      </c>
      <c r="K120" s="4">
        <v>2</v>
      </c>
      <c r="L120" s="4">
        <v>0</v>
      </c>
      <c r="M120" s="4">
        <v>0</v>
      </c>
      <c r="N120" s="4">
        <v>0</v>
      </c>
      <c r="O120" s="16">
        <f t="shared" si="48"/>
        <v>75</v>
      </c>
    </row>
    <row r="121" spans="1:15" x14ac:dyDescent="0.3">
      <c r="A121" t="s">
        <v>15</v>
      </c>
      <c r="B121" s="5">
        <v>41570</v>
      </c>
      <c r="C121" s="6">
        <v>88</v>
      </c>
      <c r="D121" s="6">
        <v>72</v>
      </c>
      <c r="E121" s="6">
        <v>16</v>
      </c>
      <c r="F121" s="6">
        <v>13</v>
      </c>
      <c r="G121" s="6">
        <v>7</v>
      </c>
      <c r="H121" s="6">
        <v>6</v>
      </c>
      <c r="I121" s="6">
        <v>8</v>
      </c>
      <c r="J121" s="6">
        <v>8</v>
      </c>
      <c r="K121" s="6">
        <v>0</v>
      </c>
      <c r="L121" s="6">
        <v>0</v>
      </c>
      <c r="M121" s="6">
        <v>0</v>
      </c>
      <c r="N121" s="6">
        <v>0</v>
      </c>
      <c r="O121" s="16">
        <f t="shared" si="48"/>
        <v>109</v>
      </c>
    </row>
    <row r="122" spans="1:15" x14ac:dyDescent="0.3">
      <c r="A122" t="s">
        <v>15</v>
      </c>
      <c r="B122" s="3">
        <v>41571</v>
      </c>
      <c r="C122" s="4">
        <v>115</v>
      </c>
      <c r="D122" s="4">
        <v>101</v>
      </c>
      <c r="E122" s="4">
        <v>14</v>
      </c>
      <c r="F122" s="4">
        <v>13</v>
      </c>
      <c r="G122" s="4">
        <v>6</v>
      </c>
      <c r="H122" s="4">
        <v>7</v>
      </c>
      <c r="I122" s="4">
        <v>6</v>
      </c>
      <c r="J122" s="4">
        <v>7</v>
      </c>
      <c r="K122" s="4">
        <v>-1</v>
      </c>
      <c r="L122" s="4">
        <v>0</v>
      </c>
      <c r="M122" s="4">
        <v>0</v>
      </c>
      <c r="N122" s="4">
        <v>0</v>
      </c>
      <c r="O122" s="16">
        <f t="shared" si="48"/>
        <v>134</v>
      </c>
    </row>
    <row r="123" spans="1:15" x14ac:dyDescent="0.3">
      <c r="A123" t="s">
        <v>15</v>
      </c>
      <c r="B123" s="5">
        <v>41572</v>
      </c>
      <c r="C123" s="6">
        <v>58</v>
      </c>
      <c r="D123" s="6">
        <v>52</v>
      </c>
      <c r="E123" s="6">
        <v>6</v>
      </c>
      <c r="F123" s="6">
        <v>14</v>
      </c>
      <c r="G123" s="6">
        <v>13</v>
      </c>
      <c r="H123" s="6">
        <v>1</v>
      </c>
      <c r="I123" s="6">
        <v>6</v>
      </c>
      <c r="J123" s="6">
        <v>4</v>
      </c>
      <c r="K123" s="6">
        <v>2</v>
      </c>
      <c r="L123" s="6">
        <v>0</v>
      </c>
      <c r="M123" s="6">
        <v>0</v>
      </c>
      <c r="N123" s="6">
        <v>0</v>
      </c>
      <c r="O123" s="16">
        <f t="shared" si="48"/>
        <v>78</v>
      </c>
    </row>
    <row r="124" spans="1:15" x14ac:dyDescent="0.3">
      <c r="A124" t="s">
        <v>15</v>
      </c>
      <c r="B124" s="3">
        <v>41573</v>
      </c>
      <c r="C124" s="4">
        <v>51</v>
      </c>
      <c r="D124" s="4">
        <v>43</v>
      </c>
      <c r="E124" s="4">
        <v>8</v>
      </c>
      <c r="F124" s="4">
        <v>10</v>
      </c>
      <c r="G124" s="4">
        <v>8</v>
      </c>
      <c r="H124" s="4">
        <v>2</v>
      </c>
      <c r="I124" s="4">
        <v>6</v>
      </c>
      <c r="J124" s="4">
        <v>5</v>
      </c>
      <c r="K124" s="4">
        <v>1</v>
      </c>
      <c r="L124" s="4">
        <v>0</v>
      </c>
      <c r="M124" s="4">
        <v>0</v>
      </c>
      <c r="N124" s="4">
        <v>0</v>
      </c>
      <c r="O124" s="16">
        <f t="shared" si="48"/>
        <v>67</v>
      </c>
    </row>
    <row r="125" spans="1:15" x14ac:dyDescent="0.3">
      <c r="A125" t="s">
        <v>15</v>
      </c>
      <c r="B125" s="5">
        <v>41574</v>
      </c>
      <c r="C125" s="6">
        <v>179</v>
      </c>
      <c r="D125" s="6">
        <v>156</v>
      </c>
      <c r="E125" s="6">
        <v>23</v>
      </c>
      <c r="F125" s="6">
        <v>16</v>
      </c>
      <c r="G125" s="6">
        <v>11</v>
      </c>
      <c r="H125" s="6">
        <v>5</v>
      </c>
      <c r="I125" s="6">
        <v>7</v>
      </c>
      <c r="J125" s="6">
        <v>5</v>
      </c>
      <c r="K125" s="6">
        <v>2</v>
      </c>
      <c r="L125" s="6">
        <v>0</v>
      </c>
      <c r="M125" s="6">
        <v>0</v>
      </c>
      <c r="N125" s="6">
        <v>0</v>
      </c>
      <c r="O125" s="16">
        <f t="shared" si="48"/>
        <v>202</v>
      </c>
    </row>
    <row r="126" spans="1:15" x14ac:dyDescent="0.3">
      <c r="A126" t="s">
        <v>15</v>
      </c>
      <c r="B126" s="3">
        <v>41575</v>
      </c>
      <c r="C126" s="4">
        <v>86</v>
      </c>
      <c r="D126" s="4">
        <v>84</v>
      </c>
      <c r="E126" s="4">
        <v>2</v>
      </c>
      <c r="F126" s="4">
        <v>25</v>
      </c>
      <c r="G126" s="4">
        <v>19</v>
      </c>
      <c r="H126" s="4">
        <v>6</v>
      </c>
      <c r="I126" s="4">
        <v>2</v>
      </c>
      <c r="J126" s="4">
        <v>2</v>
      </c>
      <c r="K126" s="4">
        <v>0</v>
      </c>
      <c r="L126" s="4">
        <v>0</v>
      </c>
      <c r="M126" s="4">
        <v>0</v>
      </c>
      <c r="N126" s="4">
        <v>0</v>
      </c>
      <c r="O126" s="16">
        <f t="shared" si="48"/>
        <v>113</v>
      </c>
    </row>
    <row r="127" spans="1:15" x14ac:dyDescent="0.3">
      <c r="A127" t="s">
        <v>15</v>
      </c>
      <c r="B127" s="5">
        <v>41576</v>
      </c>
      <c r="C127" s="6">
        <v>86</v>
      </c>
      <c r="D127" s="6">
        <v>79</v>
      </c>
      <c r="E127" s="6">
        <v>7</v>
      </c>
      <c r="F127" s="6">
        <v>13</v>
      </c>
      <c r="G127" s="6">
        <v>5</v>
      </c>
      <c r="H127" s="6">
        <v>8</v>
      </c>
      <c r="I127" s="6">
        <v>14</v>
      </c>
      <c r="J127" s="6">
        <v>14</v>
      </c>
      <c r="K127" s="6">
        <v>0</v>
      </c>
      <c r="L127" s="6">
        <v>0</v>
      </c>
      <c r="M127" s="6">
        <v>1</v>
      </c>
      <c r="N127" s="6">
        <v>0</v>
      </c>
      <c r="O127" s="16">
        <f t="shared" si="48"/>
        <v>114</v>
      </c>
    </row>
    <row r="128" spans="1:15" x14ac:dyDescent="0.3">
      <c r="A128" t="s">
        <v>15</v>
      </c>
      <c r="B128" s="3">
        <v>41577</v>
      </c>
      <c r="C128" s="4">
        <v>126</v>
      </c>
      <c r="D128" s="4">
        <v>115</v>
      </c>
      <c r="E128" s="4">
        <v>11</v>
      </c>
      <c r="F128" s="4">
        <v>9</v>
      </c>
      <c r="G128" s="4">
        <v>4</v>
      </c>
      <c r="H128" s="4">
        <v>5</v>
      </c>
      <c r="I128" s="4">
        <v>8</v>
      </c>
      <c r="J128" s="4">
        <v>6</v>
      </c>
      <c r="K128" s="4">
        <v>2</v>
      </c>
      <c r="L128" s="4">
        <v>0</v>
      </c>
      <c r="M128" s="4">
        <v>0</v>
      </c>
      <c r="N128" s="4">
        <v>0</v>
      </c>
      <c r="O128" s="16">
        <f t="shared" si="48"/>
        <v>143</v>
      </c>
    </row>
    <row r="129" spans="1:15" x14ac:dyDescent="0.3">
      <c r="A129" t="s">
        <v>15</v>
      </c>
      <c r="B129" s="5">
        <v>41578</v>
      </c>
      <c r="C129" s="6">
        <v>66</v>
      </c>
      <c r="D129" s="6">
        <v>64</v>
      </c>
      <c r="E129" s="6">
        <v>2</v>
      </c>
      <c r="F129" s="6">
        <v>15</v>
      </c>
      <c r="G129" s="6">
        <v>4</v>
      </c>
      <c r="H129" s="6">
        <v>11</v>
      </c>
      <c r="I129" s="6">
        <v>4</v>
      </c>
      <c r="J129" s="6">
        <v>4</v>
      </c>
      <c r="K129" s="6">
        <v>0</v>
      </c>
      <c r="L129" s="6">
        <v>0</v>
      </c>
      <c r="M129" s="6">
        <v>0</v>
      </c>
      <c r="N129" s="6">
        <v>0</v>
      </c>
      <c r="O129" s="16">
        <f t="shared" si="48"/>
        <v>85</v>
      </c>
    </row>
    <row r="130" spans="1:15" x14ac:dyDescent="0.3">
      <c r="A130" t="s">
        <v>15</v>
      </c>
      <c r="B130" s="7" t="s">
        <v>14</v>
      </c>
      <c r="C130" s="8">
        <v>27243</v>
      </c>
      <c r="D130" s="8">
        <v>23948</v>
      </c>
      <c r="E130" s="8">
        <v>3295</v>
      </c>
      <c r="F130" s="8">
        <v>8471</v>
      </c>
      <c r="G130" s="8">
        <v>5170</v>
      </c>
      <c r="H130" s="8">
        <v>3301</v>
      </c>
      <c r="I130" s="8">
        <v>2287</v>
      </c>
      <c r="J130" s="8">
        <v>2042</v>
      </c>
      <c r="K130" s="8">
        <v>245</v>
      </c>
      <c r="L130" s="8">
        <v>0</v>
      </c>
      <c r="M130" s="8">
        <v>1</v>
      </c>
      <c r="N130" s="8">
        <v>5</v>
      </c>
      <c r="O130" s="16">
        <f t="shared" si="48"/>
        <v>38007</v>
      </c>
    </row>
  </sheetData>
  <mergeCells count="2">
    <mergeCell ref="B1:N1"/>
    <mergeCell ref="B67:N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G31" sqref="G31"/>
    </sheetView>
  </sheetViews>
  <sheetFormatPr defaultRowHeight="14.4" x14ac:dyDescent="0.3"/>
  <sheetData>
    <row r="1" spans="1:5" ht="14.4" customHeight="1" x14ac:dyDescent="0.3">
      <c r="A1" s="9" t="s">
        <v>0</v>
      </c>
    </row>
    <row r="2" spans="1:5" x14ac:dyDescent="0.3">
      <c r="A2" s="1" t="s">
        <v>1</v>
      </c>
      <c r="B2" t="s">
        <v>3</v>
      </c>
      <c r="C2" t="s">
        <v>4</v>
      </c>
      <c r="D2" t="s">
        <v>5</v>
      </c>
      <c r="E2" t="s">
        <v>9</v>
      </c>
    </row>
    <row r="3" spans="1:5" x14ac:dyDescent="0.3">
      <c r="A3" s="3">
        <v>41518</v>
      </c>
      <c r="B3">
        <v>0.92866280382271049</v>
      </c>
      <c r="C3">
        <v>0.89831528279181705</v>
      </c>
      <c r="D3">
        <v>0.89919604205318493</v>
      </c>
      <c r="E3">
        <v>0.78395061728395066</v>
      </c>
    </row>
    <row r="4" spans="1:5" x14ac:dyDescent="0.3">
      <c r="A4" s="5">
        <v>41519</v>
      </c>
      <c r="B4">
        <v>0.94340236365607721</v>
      </c>
      <c r="C4">
        <v>0.97254725472547254</v>
      </c>
      <c r="D4">
        <v>0.94209354120267264</v>
      </c>
      <c r="E4">
        <v>0.97487437185929648</v>
      </c>
    </row>
    <row r="5" spans="1:5" x14ac:dyDescent="0.3">
      <c r="A5" s="3">
        <v>41520</v>
      </c>
      <c r="B5">
        <v>0.95765239174519856</v>
      </c>
      <c r="C5">
        <v>0.93611111111111112</v>
      </c>
      <c r="D5">
        <v>0.90280898876404492</v>
      </c>
      <c r="E5">
        <v>0.84615384615384615</v>
      </c>
    </row>
    <row r="6" spans="1:5" x14ac:dyDescent="0.3">
      <c r="A6" s="5">
        <v>41521</v>
      </c>
      <c r="B6">
        <v>0.97297970364836261</v>
      </c>
      <c r="C6">
        <v>0.95744680851063835</v>
      </c>
      <c r="D6">
        <v>0.94976867151354927</v>
      </c>
      <c r="E6">
        <v>0.96250000000000002</v>
      </c>
    </row>
    <row r="7" spans="1:5" x14ac:dyDescent="0.3">
      <c r="A7" s="3">
        <v>41522</v>
      </c>
      <c r="B7">
        <v>0.94303589068159366</v>
      </c>
      <c r="C7">
        <v>0.97226207556193212</v>
      </c>
      <c r="D7">
        <v>0.95663157894736839</v>
      </c>
      <c r="E7">
        <v>0.95977011494252873</v>
      </c>
    </row>
    <row r="8" spans="1:5" x14ac:dyDescent="0.3">
      <c r="A8" s="5">
        <v>41523</v>
      </c>
      <c r="B8">
        <v>0.94323889893510149</v>
      </c>
      <c r="C8">
        <v>0.94660804020100497</v>
      </c>
      <c r="D8">
        <v>0.89527798933739533</v>
      </c>
      <c r="E8">
        <v>0.93333333333333335</v>
      </c>
    </row>
    <row r="9" spans="1:5" x14ac:dyDescent="0.3">
      <c r="A9" s="3">
        <v>41524</v>
      </c>
      <c r="B9">
        <v>0.93836320893329417</v>
      </c>
      <c r="C9">
        <v>0.95889003083247693</v>
      </c>
      <c r="D9">
        <v>0.96850998463901694</v>
      </c>
      <c r="E9">
        <v>0.94117647058823528</v>
      </c>
    </row>
    <row r="10" spans="1:5" x14ac:dyDescent="0.3">
      <c r="A10" s="5">
        <v>41525</v>
      </c>
      <c r="B10">
        <v>0.91251755891993136</v>
      </c>
      <c r="C10">
        <v>0.92267657992565055</v>
      </c>
      <c r="D10">
        <v>0.93223859926797903</v>
      </c>
      <c r="E10">
        <v>0.79189189189189191</v>
      </c>
    </row>
    <row r="11" spans="1:5" x14ac:dyDescent="0.3">
      <c r="A11" s="3">
        <v>41526</v>
      </c>
      <c r="B11">
        <v>0.88991420400381316</v>
      </c>
      <c r="C11">
        <v>0.912091855041263</v>
      </c>
      <c r="D11">
        <v>0.9228761959988403</v>
      </c>
      <c r="E11">
        <v>0.85</v>
      </c>
    </row>
    <row r="12" spans="1:5" x14ac:dyDescent="0.3">
      <c r="A12" s="5">
        <v>41527</v>
      </c>
      <c r="B12">
        <v>0.91374017222014225</v>
      </c>
      <c r="C12">
        <v>0.94765840220385678</v>
      </c>
      <c r="D12">
        <v>0.93140096618357493</v>
      </c>
      <c r="E12">
        <v>0.93324061196105701</v>
      </c>
    </row>
    <row r="13" spans="1:5" x14ac:dyDescent="0.3">
      <c r="A13" s="3">
        <v>41528</v>
      </c>
      <c r="B13">
        <v>0.97330946698488463</v>
      </c>
      <c r="C13">
        <v>0.96833578792341679</v>
      </c>
      <c r="D13">
        <v>0.9764770240700219</v>
      </c>
      <c r="E13">
        <v>0.94979079497907948</v>
      </c>
    </row>
    <row r="14" spans="1:5" x14ac:dyDescent="0.3">
      <c r="A14" s="5">
        <v>41529</v>
      </c>
      <c r="B14">
        <v>0.9778156287649038</v>
      </c>
      <c r="C14">
        <v>0.98340822675423434</v>
      </c>
      <c r="D14">
        <v>0.95253419147224461</v>
      </c>
      <c r="E14">
        <v>0.87706855791962179</v>
      </c>
    </row>
    <row r="15" spans="1:5" x14ac:dyDescent="0.3">
      <c r="A15" s="3">
        <v>41530</v>
      </c>
      <c r="B15">
        <v>0.96643349059161654</v>
      </c>
      <c r="C15">
        <v>0.95257826887661146</v>
      </c>
      <c r="D15">
        <v>0.94107929515418498</v>
      </c>
      <c r="E15">
        <v>0.96339113680154143</v>
      </c>
    </row>
    <row r="16" spans="1:5" x14ac:dyDescent="0.3">
      <c r="A16" s="11">
        <v>41531</v>
      </c>
      <c r="B16">
        <v>0.98243249987523085</v>
      </c>
      <c r="C16">
        <v>0.98926701570680631</v>
      </c>
      <c r="D16">
        <v>0.9837077264872871</v>
      </c>
      <c r="E16">
        <v>0.98015267175572518</v>
      </c>
    </row>
    <row r="17" spans="1:5" x14ac:dyDescent="0.3">
      <c r="A17" s="11">
        <v>41532</v>
      </c>
      <c r="B17">
        <v>0.92664438062055654</v>
      </c>
      <c r="C17">
        <v>0.83069511355815551</v>
      </c>
      <c r="D17">
        <v>0.86514794448808585</v>
      </c>
      <c r="E17">
        <v>0.89583333333333337</v>
      </c>
    </row>
    <row r="18" spans="1:5" x14ac:dyDescent="0.3">
      <c r="A18" s="11">
        <v>41533</v>
      </c>
      <c r="B18">
        <v>0.89662957587485892</v>
      </c>
      <c r="C18">
        <v>0.9256926952141058</v>
      </c>
      <c r="D18">
        <v>0.81803671189146054</v>
      </c>
      <c r="E18">
        <v>0.89007092198581561</v>
      </c>
    </row>
    <row r="19" spans="1:5" x14ac:dyDescent="0.3">
      <c r="A19" s="3">
        <v>41534</v>
      </c>
      <c r="B19">
        <v>0.97887279794370263</v>
      </c>
      <c r="C19">
        <v>0.97261815453863465</v>
      </c>
      <c r="D19">
        <v>0.95746606334841633</v>
      </c>
      <c r="E19">
        <v>0.95842956120092382</v>
      </c>
    </row>
    <row r="20" spans="1:5" x14ac:dyDescent="0.3">
      <c r="A20" s="5">
        <v>41535</v>
      </c>
      <c r="B20">
        <v>0.98059635506214082</v>
      </c>
      <c r="C20">
        <v>0.96915045087802565</v>
      </c>
      <c r="D20">
        <v>0.94826572604350379</v>
      </c>
      <c r="E20">
        <v>0.92063492063492058</v>
      </c>
    </row>
    <row r="21" spans="1:5" x14ac:dyDescent="0.3">
      <c r="A21" s="3">
        <v>41536</v>
      </c>
      <c r="B21">
        <v>0.99022026431718058</v>
      </c>
      <c r="C21">
        <v>0.98611632270168859</v>
      </c>
      <c r="D21">
        <v>0.96458852867830425</v>
      </c>
      <c r="E21">
        <v>0.97435897435897434</v>
      </c>
    </row>
    <row r="22" spans="1:5" x14ac:dyDescent="0.3">
      <c r="A22" s="5">
        <v>41537</v>
      </c>
      <c r="B22">
        <v>0.99201633865577421</v>
      </c>
      <c r="C22">
        <v>0.98083832335329346</v>
      </c>
      <c r="D22">
        <v>0.95360195360195366</v>
      </c>
      <c r="E22">
        <v>0.92337164750957856</v>
      </c>
    </row>
    <row r="23" spans="1:5" x14ac:dyDescent="0.3">
      <c r="A23" s="3">
        <v>41538</v>
      </c>
      <c r="B23">
        <v>0.94562466898134523</v>
      </c>
      <c r="C23">
        <v>0.97954080472834737</v>
      </c>
      <c r="D23">
        <v>0.90810334703464479</v>
      </c>
      <c r="E23">
        <v>0.96006144393241166</v>
      </c>
    </row>
    <row r="24" spans="1:5" x14ac:dyDescent="0.3">
      <c r="A24" s="5">
        <v>41539</v>
      </c>
      <c r="B24">
        <v>0.89056024558710667</v>
      </c>
      <c r="C24">
        <v>0.84475439660400242</v>
      </c>
      <c r="D24">
        <v>0.77129485179407176</v>
      </c>
      <c r="E24">
        <v>0.80097087378640774</v>
      </c>
    </row>
    <row r="25" spans="1:5" x14ac:dyDescent="0.3">
      <c r="A25" s="3">
        <v>41540</v>
      </c>
      <c r="B25">
        <v>0.98448895737031328</v>
      </c>
      <c r="C25">
        <v>0.97723292469352019</v>
      </c>
      <c r="D25">
        <v>0.93276936776491537</v>
      </c>
      <c r="E25">
        <v>0.97588126159554733</v>
      </c>
    </row>
    <row r="26" spans="1:5" x14ac:dyDescent="0.3">
      <c r="A26" s="5">
        <v>41541</v>
      </c>
      <c r="B26">
        <v>0.97739910313901346</v>
      </c>
      <c r="C26">
        <v>0.96199782844733983</v>
      </c>
      <c r="D26">
        <v>0.92644239149381213</v>
      </c>
      <c r="E26">
        <v>0.93962264150943398</v>
      </c>
    </row>
    <row r="27" spans="1:5" x14ac:dyDescent="0.3">
      <c r="A27" s="3">
        <v>41542</v>
      </c>
      <c r="B27">
        <v>0.99164609834820583</v>
      </c>
      <c r="C27">
        <v>0.99193548387096775</v>
      </c>
      <c r="D27">
        <v>0.95257142857142862</v>
      </c>
      <c r="E27">
        <v>0.95652173913043481</v>
      </c>
    </row>
    <row r="28" spans="1:5" x14ac:dyDescent="0.3">
      <c r="A28" s="5">
        <v>41543</v>
      </c>
      <c r="B28">
        <v>0.99200076183220642</v>
      </c>
      <c r="C28">
        <v>0.97864438254410402</v>
      </c>
      <c r="D28">
        <v>0.95984329089128306</v>
      </c>
      <c r="E28">
        <v>0.96960486322188455</v>
      </c>
    </row>
    <row r="29" spans="1:5" x14ac:dyDescent="0.3">
      <c r="A29" s="3">
        <v>41544</v>
      </c>
      <c r="B29">
        <v>0.99637196868436129</v>
      </c>
      <c r="C29">
        <v>0.98334965719882472</v>
      </c>
      <c r="D29">
        <v>0.93697033898305082</v>
      </c>
      <c r="E29">
        <v>0.97396630934150075</v>
      </c>
    </row>
    <row r="30" spans="1:5" x14ac:dyDescent="0.3">
      <c r="A30" s="5">
        <v>41545</v>
      </c>
      <c r="B30">
        <v>0.98187461204220983</v>
      </c>
      <c r="C30">
        <v>0.94967978042085999</v>
      </c>
      <c r="D30">
        <v>0.91718061674008811</v>
      </c>
      <c r="E30">
        <v>0.91279069767441856</v>
      </c>
    </row>
    <row r="31" spans="1:5" x14ac:dyDescent="0.3">
      <c r="A31" s="3">
        <v>41546</v>
      </c>
      <c r="B31">
        <v>0.95207100591715976</v>
      </c>
      <c r="C31">
        <v>0.92739726027397262</v>
      </c>
      <c r="D31">
        <v>0.88164026095060577</v>
      </c>
      <c r="E31">
        <v>0.82778306374881061</v>
      </c>
    </row>
    <row r="32" spans="1:5" x14ac:dyDescent="0.3">
      <c r="A32" s="5">
        <v>41547</v>
      </c>
      <c r="B32">
        <v>0.9591952932245208</v>
      </c>
      <c r="C32">
        <v>0.96305125148986892</v>
      </c>
      <c r="D32">
        <v>0.92142188961646398</v>
      </c>
      <c r="E32">
        <v>0.87664892386021753</v>
      </c>
    </row>
    <row r="33" spans="1:5" x14ac:dyDescent="0.3">
      <c r="A33" s="3">
        <v>41548</v>
      </c>
      <c r="B33">
        <v>0.96008330440819156</v>
      </c>
      <c r="C33">
        <v>0.96046511627906972</v>
      </c>
      <c r="D33">
        <v>0.94824822532631092</v>
      </c>
      <c r="E33">
        <v>0.9323919554985024</v>
      </c>
    </row>
    <row r="34" spans="1:5" x14ac:dyDescent="0.3">
      <c r="A34" s="5">
        <v>41549</v>
      </c>
      <c r="B34">
        <v>0.9679545870719648</v>
      </c>
      <c r="C34">
        <v>0.9623655913978495</v>
      </c>
      <c r="D34">
        <v>0.95734126984126988</v>
      </c>
      <c r="E34">
        <v>0.92206896551724138</v>
      </c>
    </row>
    <row r="35" spans="1:5" x14ac:dyDescent="0.3">
      <c r="A35" s="3">
        <v>41550</v>
      </c>
      <c r="B35">
        <v>0.99020596284027074</v>
      </c>
      <c r="C35">
        <v>0.98323036187113855</v>
      </c>
      <c r="D35">
        <v>0.94976744186046513</v>
      </c>
      <c r="E35">
        <v>0.95418994413407821</v>
      </c>
    </row>
    <row r="36" spans="1:5" x14ac:dyDescent="0.3">
      <c r="A36" s="5">
        <v>41551</v>
      </c>
      <c r="B36">
        <v>0.95740365111561865</v>
      </c>
      <c r="C36">
        <v>0.90784313725490196</v>
      </c>
      <c r="D36">
        <v>0.93659761456371626</v>
      </c>
      <c r="E36">
        <v>0.90985915492957747</v>
      </c>
    </row>
    <row r="37" spans="1:5" x14ac:dyDescent="0.3">
      <c r="A37" s="3">
        <v>41552</v>
      </c>
      <c r="B37">
        <v>0.95933687832342818</v>
      </c>
      <c r="C37">
        <v>0.942008486562942</v>
      </c>
      <c r="D37">
        <v>0.949050949050949</v>
      </c>
      <c r="E37">
        <v>0.91176470588235292</v>
      </c>
    </row>
    <row r="38" spans="1:5" x14ac:dyDescent="0.3">
      <c r="A38" s="5">
        <v>41553</v>
      </c>
      <c r="B38">
        <v>0.95423524688879968</v>
      </c>
      <c r="C38">
        <v>0.95714285714285718</v>
      </c>
      <c r="D38">
        <v>0.94981179422835638</v>
      </c>
      <c r="E38">
        <v>0.94612794612794615</v>
      </c>
    </row>
    <row r="39" spans="1:5" x14ac:dyDescent="0.3">
      <c r="A39" s="3">
        <v>41554</v>
      </c>
      <c r="B39">
        <v>0.8719851576994434</v>
      </c>
      <c r="C39">
        <v>0.90023201856148494</v>
      </c>
      <c r="D39">
        <v>0.90421455938697315</v>
      </c>
      <c r="E39">
        <v>0.8192090395480226</v>
      </c>
    </row>
    <row r="40" spans="1:5" x14ac:dyDescent="0.3">
      <c r="A40" s="5">
        <v>41555</v>
      </c>
      <c r="B40">
        <v>0.90956221198156684</v>
      </c>
      <c r="C40">
        <v>0.93258426966292129</v>
      </c>
      <c r="D40">
        <v>0.9137254901960784</v>
      </c>
      <c r="E40">
        <v>0.90972222222222221</v>
      </c>
    </row>
    <row r="41" spans="1:5" x14ac:dyDescent="0.3">
      <c r="A41" s="3">
        <v>41556</v>
      </c>
      <c r="B41">
        <v>0.96828665568369032</v>
      </c>
      <c r="C41">
        <v>0.95354523227383858</v>
      </c>
      <c r="D41">
        <v>0.9095022624434389</v>
      </c>
      <c r="E41">
        <v>0.89655172413793105</v>
      </c>
    </row>
    <row r="42" spans="1:5" x14ac:dyDescent="0.3">
      <c r="A42" s="5">
        <v>41557</v>
      </c>
      <c r="B42">
        <v>0.96024546424759871</v>
      </c>
      <c r="C42">
        <v>0.96363636363636362</v>
      </c>
      <c r="D42">
        <v>0.94136807817589574</v>
      </c>
      <c r="E42">
        <v>0.83823529411764708</v>
      </c>
    </row>
    <row r="43" spans="1:5" x14ac:dyDescent="0.3">
      <c r="A43" s="3">
        <v>41558</v>
      </c>
      <c r="B43">
        <v>0.97968683876428264</v>
      </c>
      <c r="C43">
        <v>0.95047923322683703</v>
      </c>
      <c r="D43">
        <v>0.95652173913043481</v>
      </c>
      <c r="E43">
        <v>0.90303030303030307</v>
      </c>
    </row>
    <row r="44" spans="1:5" x14ac:dyDescent="0.3">
      <c r="A44" s="5">
        <v>41559</v>
      </c>
      <c r="B44">
        <v>0.96259418729817003</v>
      </c>
      <c r="C44">
        <v>0.96832101372756074</v>
      </c>
      <c r="D44">
        <v>0.95084745762711864</v>
      </c>
      <c r="E44">
        <v>0.98360655737704916</v>
      </c>
    </row>
    <row r="45" spans="1:5" x14ac:dyDescent="0.3">
      <c r="A45" s="3">
        <v>41560</v>
      </c>
      <c r="B45">
        <v>0.98696296296296293</v>
      </c>
      <c r="C45">
        <v>0.96266666666666667</v>
      </c>
      <c r="D45">
        <v>0.95074946466809418</v>
      </c>
      <c r="E45">
        <v>0.93333333333333335</v>
      </c>
    </row>
    <row r="46" spans="1:5" x14ac:dyDescent="0.3">
      <c r="A46" s="5">
        <v>41561</v>
      </c>
      <c r="B46">
        <v>0.97597830298333976</v>
      </c>
      <c r="C46">
        <v>0.97628458498023718</v>
      </c>
      <c r="D46">
        <v>0.95081967213114749</v>
      </c>
      <c r="E46">
        <v>0.83333333333333337</v>
      </c>
    </row>
    <row r="47" spans="1:5" x14ac:dyDescent="0.3">
      <c r="A47" s="3">
        <v>41562</v>
      </c>
      <c r="B47">
        <v>0.98670836591086786</v>
      </c>
      <c r="C47">
        <v>0.98717948717948723</v>
      </c>
      <c r="D47">
        <v>0.91437308868501532</v>
      </c>
      <c r="E47">
        <v>0.92156862745098034</v>
      </c>
    </row>
    <row r="48" spans="1:5" x14ac:dyDescent="0.3">
      <c r="A48" s="5">
        <v>41563</v>
      </c>
      <c r="B48">
        <v>0.97560060060060061</v>
      </c>
      <c r="C48">
        <v>0.97872340425531912</v>
      </c>
      <c r="D48">
        <v>0.95375722543352603</v>
      </c>
      <c r="E48">
        <v>0.97222222222222221</v>
      </c>
    </row>
    <row r="49" spans="1:5" x14ac:dyDescent="0.3">
      <c r="A49" s="3">
        <v>41564</v>
      </c>
      <c r="B49">
        <v>0.98921509886159376</v>
      </c>
      <c r="C49">
        <v>0.93577981651376152</v>
      </c>
      <c r="D49">
        <v>0.96015936254980083</v>
      </c>
      <c r="E49">
        <v>0.95652173913043481</v>
      </c>
    </row>
    <row r="50" spans="1:5" x14ac:dyDescent="0.3">
      <c r="A50" s="5">
        <v>41565</v>
      </c>
      <c r="B50">
        <v>0.95583787053841496</v>
      </c>
      <c r="C50">
        <v>0.92783505154639179</v>
      </c>
      <c r="D50">
        <v>0.92885375494071143</v>
      </c>
      <c r="E50">
        <v>0.97101449275362317</v>
      </c>
    </row>
    <row r="51" spans="1:5" x14ac:dyDescent="0.3">
      <c r="A51" s="3">
        <v>41566</v>
      </c>
      <c r="B51">
        <v>0.96843291995490421</v>
      </c>
      <c r="C51">
        <v>0.97923875432525953</v>
      </c>
      <c r="D51">
        <v>0.91164658634538154</v>
      </c>
      <c r="E51">
        <v>0.74193548387096775</v>
      </c>
    </row>
    <row r="52" spans="1:5" x14ac:dyDescent="0.3">
      <c r="A52" s="5">
        <v>41567</v>
      </c>
      <c r="B52">
        <v>0.95734308348567942</v>
      </c>
      <c r="C52">
        <v>0.92553191489361697</v>
      </c>
      <c r="D52">
        <v>0.86979166666666663</v>
      </c>
      <c r="E52">
        <v>0.93333333333333335</v>
      </c>
    </row>
    <row r="53" spans="1:5" x14ac:dyDescent="0.3">
      <c r="A53" s="3">
        <v>41568</v>
      </c>
      <c r="B53">
        <v>0.96583564173591874</v>
      </c>
      <c r="C53">
        <v>0.97101449275362317</v>
      </c>
      <c r="D53">
        <v>0.9051094890510949</v>
      </c>
      <c r="E53">
        <v>0.80952380952380953</v>
      </c>
    </row>
    <row r="54" spans="1:5" x14ac:dyDescent="0.3">
      <c r="A54" s="5">
        <v>41569</v>
      </c>
      <c r="B54">
        <v>0.9458794587945879</v>
      </c>
      <c r="C54">
        <v>0.92972972972972978</v>
      </c>
      <c r="D54">
        <v>0.91139240506329111</v>
      </c>
      <c r="E54">
        <v>0.97727272727272729</v>
      </c>
    </row>
    <row r="55" spans="1:5" x14ac:dyDescent="0.3">
      <c r="A55" s="3">
        <v>41570</v>
      </c>
      <c r="B55">
        <v>0.91055900621118013</v>
      </c>
      <c r="C55">
        <v>0.86206896551724133</v>
      </c>
      <c r="D55">
        <v>0.91275167785234901</v>
      </c>
      <c r="E55">
        <v>0.92452830188679247</v>
      </c>
    </row>
    <row r="56" spans="1:5" x14ac:dyDescent="0.3">
      <c r="A56" s="5">
        <v>41571</v>
      </c>
      <c r="B56">
        <v>0.84532924961715161</v>
      </c>
      <c r="C56">
        <v>0.875</v>
      </c>
      <c r="D56">
        <v>0.89516129032258063</v>
      </c>
      <c r="E56">
        <v>0.85416666666666663</v>
      </c>
    </row>
    <row r="57" spans="1:5" x14ac:dyDescent="0.3">
      <c r="A57" s="3">
        <v>41572</v>
      </c>
      <c r="B57">
        <v>0.90828924162257496</v>
      </c>
      <c r="C57">
        <v>0.90625</v>
      </c>
      <c r="D57">
        <v>0.89230769230769236</v>
      </c>
      <c r="E57">
        <v>0.90243902439024393</v>
      </c>
    </row>
    <row r="58" spans="1:5" x14ac:dyDescent="0.3">
      <c r="A58" s="5">
        <v>41573</v>
      </c>
      <c r="B58">
        <v>0.93484848484848482</v>
      </c>
      <c r="C58">
        <v>0.92592592592592593</v>
      </c>
      <c r="D58">
        <v>0.89583333333333337</v>
      </c>
      <c r="E58">
        <v>0.77272727272727271</v>
      </c>
    </row>
    <row r="59" spans="1:5" x14ac:dyDescent="0.3">
      <c r="A59" s="3">
        <v>41574</v>
      </c>
      <c r="B59">
        <v>0.75963020030816641</v>
      </c>
      <c r="C59">
        <v>0.65151515151515149</v>
      </c>
      <c r="D59">
        <v>0.81176470588235294</v>
      </c>
      <c r="E59">
        <v>0.79166666666666663</v>
      </c>
    </row>
    <row r="60" spans="1:5" x14ac:dyDescent="0.3">
      <c r="A60" s="5">
        <v>41575</v>
      </c>
      <c r="B60">
        <v>0.7975903614457831</v>
      </c>
      <c r="C60">
        <v>0.967741935483871</v>
      </c>
      <c r="D60">
        <v>0.77064220183486243</v>
      </c>
      <c r="E60">
        <v>0.93333333333333335</v>
      </c>
    </row>
    <row r="61" spans="1:5" x14ac:dyDescent="0.3">
      <c r="A61" s="3">
        <v>41576</v>
      </c>
      <c r="B61">
        <v>0.82974137931034486</v>
      </c>
      <c r="C61">
        <v>0.89393939393939392</v>
      </c>
      <c r="D61">
        <v>0.85869565217391308</v>
      </c>
      <c r="E61">
        <v>0.58823529411764708</v>
      </c>
    </row>
    <row r="62" spans="1:5" x14ac:dyDescent="0.3">
      <c r="A62" s="5">
        <v>41577</v>
      </c>
      <c r="B62">
        <v>0.74215246636771304</v>
      </c>
      <c r="C62">
        <v>0.78846153846153844</v>
      </c>
      <c r="D62">
        <v>0.9</v>
      </c>
      <c r="E62">
        <v>0.73913043478260865</v>
      </c>
    </row>
    <row r="63" spans="1:5" x14ac:dyDescent="0.3">
      <c r="A63" s="3">
        <v>41578</v>
      </c>
      <c r="B63">
        <v>0.79354838709677422</v>
      </c>
      <c r="C63">
        <v>0.9726027397260274</v>
      </c>
      <c r="D63">
        <v>0.8</v>
      </c>
      <c r="E63">
        <v>0.89743589743589747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workbookViewId="0">
      <selection activeCell="E58" sqref="E58"/>
    </sheetView>
  </sheetViews>
  <sheetFormatPr defaultRowHeight="14.4" x14ac:dyDescent="0.3"/>
  <sheetData>
    <row r="1" spans="1:2" x14ac:dyDescent="0.3">
      <c r="B1" t="s">
        <v>18</v>
      </c>
    </row>
    <row r="2" spans="1:2" x14ac:dyDescent="0.3">
      <c r="A2" s="1" t="s">
        <v>1</v>
      </c>
      <c r="B2" s="2" t="s">
        <v>2</v>
      </c>
    </row>
    <row r="3" spans="1:2" x14ac:dyDescent="0.3">
      <c r="A3" s="3">
        <v>41518</v>
      </c>
      <c r="B3">
        <v>14951</v>
      </c>
    </row>
    <row r="4" spans="1:2" x14ac:dyDescent="0.3">
      <c r="A4" s="5">
        <v>41519</v>
      </c>
      <c r="B4">
        <v>11445</v>
      </c>
    </row>
    <row r="5" spans="1:2" x14ac:dyDescent="0.3">
      <c r="A5" s="3">
        <v>41520</v>
      </c>
      <c r="B5">
        <v>9823</v>
      </c>
    </row>
    <row r="6" spans="1:2" x14ac:dyDescent="0.3">
      <c r="A6" s="5">
        <v>41521</v>
      </c>
      <c r="B6">
        <v>10005</v>
      </c>
    </row>
    <row r="7" spans="1:2" x14ac:dyDescent="0.3">
      <c r="A7" s="3">
        <v>41522</v>
      </c>
      <c r="B7">
        <v>8165</v>
      </c>
    </row>
    <row r="8" spans="1:2" x14ac:dyDescent="0.3">
      <c r="A8" s="5">
        <v>41523</v>
      </c>
      <c r="B8">
        <v>11546</v>
      </c>
    </row>
    <row r="9" spans="1:2" x14ac:dyDescent="0.3">
      <c r="A9" s="3">
        <v>41524</v>
      </c>
      <c r="B9">
        <v>15558</v>
      </c>
    </row>
    <row r="10" spans="1:2" x14ac:dyDescent="0.3">
      <c r="A10" s="5">
        <v>41525</v>
      </c>
      <c r="B10">
        <v>28318</v>
      </c>
    </row>
    <row r="11" spans="1:2" x14ac:dyDescent="0.3">
      <c r="A11" s="3">
        <v>41526</v>
      </c>
      <c r="B11">
        <v>29012</v>
      </c>
    </row>
    <row r="12" spans="1:2" x14ac:dyDescent="0.3">
      <c r="A12" s="5">
        <v>41527</v>
      </c>
      <c r="B12">
        <v>30340</v>
      </c>
    </row>
    <row r="13" spans="1:2" x14ac:dyDescent="0.3">
      <c r="A13" s="3">
        <v>41528</v>
      </c>
      <c r="B13">
        <v>27856</v>
      </c>
    </row>
    <row r="14" spans="1:2" x14ac:dyDescent="0.3">
      <c r="A14" s="5">
        <v>41529</v>
      </c>
      <c r="B14">
        <v>26964</v>
      </c>
    </row>
    <row r="15" spans="1:2" x14ac:dyDescent="0.3">
      <c r="A15" s="3">
        <v>41530</v>
      </c>
      <c r="B15">
        <v>20613</v>
      </c>
    </row>
    <row r="16" spans="1:2" x14ac:dyDescent="0.3">
      <c r="A16" s="11">
        <v>41531</v>
      </c>
      <c r="B16" s="10">
        <v>23857</v>
      </c>
    </row>
    <row r="17" spans="1:2" x14ac:dyDescent="0.3">
      <c r="A17" s="11">
        <v>41532</v>
      </c>
      <c r="B17" s="10">
        <v>22692</v>
      </c>
    </row>
    <row r="18" spans="1:2" x14ac:dyDescent="0.3">
      <c r="A18" s="11">
        <v>41533</v>
      </c>
      <c r="B18" s="10">
        <v>13990</v>
      </c>
    </row>
    <row r="19" spans="1:2" x14ac:dyDescent="0.3">
      <c r="A19" s="3">
        <v>41534</v>
      </c>
      <c r="B19">
        <v>18617</v>
      </c>
    </row>
    <row r="20" spans="1:2" x14ac:dyDescent="0.3">
      <c r="A20" s="5">
        <v>41535</v>
      </c>
      <c r="B20">
        <v>22464</v>
      </c>
    </row>
    <row r="21" spans="1:2" x14ac:dyDescent="0.3">
      <c r="A21" s="3">
        <v>41536</v>
      </c>
      <c r="B21">
        <v>25365</v>
      </c>
    </row>
    <row r="22" spans="1:2" x14ac:dyDescent="0.3">
      <c r="A22" s="5">
        <v>41537</v>
      </c>
      <c r="B22">
        <v>23214</v>
      </c>
    </row>
    <row r="23" spans="1:2" x14ac:dyDescent="0.3">
      <c r="A23" s="3">
        <v>41538</v>
      </c>
      <c r="B23">
        <v>21392</v>
      </c>
    </row>
    <row r="24" spans="1:2" x14ac:dyDescent="0.3">
      <c r="A24" s="5">
        <v>41539</v>
      </c>
      <c r="B24">
        <v>14679</v>
      </c>
    </row>
    <row r="25" spans="1:2" x14ac:dyDescent="0.3">
      <c r="A25" s="3">
        <v>41540</v>
      </c>
      <c r="B25">
        <v>12019</v>
      </c>
    </row>
    <row r="26" spans="1:2" x14ac:dyDescent="0.3">
      <c r="A26" s="5">
        <v>41541</v>
      </c>
      <c r="B26">
        <v>12071</v>
      </c>
    </row>
    <row r="27" spans="1:2" x14ac:dyDescent="0.3">
      <c r="A27" s="3">
        <v>41542</v>
      </c>
      <c r="B27">
        <v>12270</v>
      </c>
    </row>
    <row r="28" spans="1:2" x14ac:dyDescent="0.3">
      <c r="A28" s="5">
        <v>41543</v>
      </c>
      <c r="B28">
        <v>11578</v>
      </c>
    </row>
    <row r="29" spans="1:2" x14ac:dyDescent="0.3">
      <c r="A29" s="3">
        <v>41544</v>
      </c>
      <c r="B29">
        <v>11495</v>
      </c>
    </row>
    <row r="30" spans="1:2" x14ac:dyDescent="0.3">
      <c r="A30" s="5">
        <v>41545</v>
      </c>
      <c r="B30">
        <v>9148</v>
      </c>
    </row>
    <row r="31" spans="1:2" x14ac:dyDescent="0.3">
      <c r="A31" s="3">
        <v>41546</v>
      </c>
      <c r="B31">
        <v>7490</v>
      </c>
    </row>
    <row r="32" spans="1:2" x14ac:dyDescent="0.3">
      <c r="A32" s="5">
        <v>41547</v>
      </c>
      <c r="B32">
        <v>6108</v>
      </c>
    </row>
    <row r="33" spans="1:2" x14ac:dyDescent="0.3">
      <c r="A33" s="3">
        <v>41548</v>
      </c>
      <c r="B33">
        <v>3741</v>
      </c>
    </row>
    <row r="34" spans="1:2" x14ac:dyDescent="0.3">
      <c r="A34" s="5">
        <v>41549</v>
      </c>
      <c r="B34">
        <v>6205</v>
      </c>
    </row>
    <row r="35" spans="1:2" x14ac:dyDescent="0.3">
      <c r="A35" s="3">
        <v>41550</v>
      </c>
      <c r="B35">
        <v>8076</v>
      </c>
    </row>
    <row r="36" spans="1:2" x14ac:dyDescent="0.3">
      <c r="A36" s="5">
        <v>41551</v>
      </c>
      <c r="B36">
        <v>4454</v>
      </c>
    </row>
    <row r="37" spans="1:2" x14ac:dyDescent="0.3">
      <c r="A37" s="3">
        <v>41552</v>
      </c>
      <c r="B37">
        <v>3904</v>
      </c>
    </row>
    <row r="38" spans="1:2" x14ac:dyDescent="0.3">
      <c r="A38" s="5">
        <v>41553</v>
      </c>
      <c r="B38">
        <v>2911</v>
      </c>
    </row>
    <row r="39" spans="1:2" x14ac:dyDescent="0.3">
      <c r="A39" s="3">
        <v>41554</v>
      </c>
      <c r="B39">
        <v>2587</v>
      </c>
    </row>
    <row r="40" spans="1:2" x14ac:dyDescent="0.3">
      <c r="A40" s="5">
        <v>41555</v>
      </c>
      <c r="B40">
        <v>2092</v>
      </c>
    </row>
    <row r="41" spans="1:2" x14ac:dyDescent="0.3">
      <c r="A41" s="3">
        <v>41556</v>
      </c>
      <c r="B41">
        <v>2837</v>
      </c>
    </row>
    <row r="42" spans="1:2" x14ac:dyDescent="0.3">
      <c r="A42" s="5">
        <v>41557</v>
      </c>
      <c r="B42">
        <v>4298</v>
      </c>
    </row>
    <row r="43" spans="1:2" x14ac:dyDescent="0.3">
      <c r="A43" s="3">
        <v>41558</v>
      </c>
      <c r="B43">
        <v>5352</v>
      </c>
    </row>
    <row r="44" spans="1:2" x14ac:dyDescent="0.3">
      <c r="A44" s="5">
        <v>41559</v>
      </c>
      <c r="B44">
        <v>4663</v>
      </c>
    </row>
    <row r="45" spans="1:2" x14ac:dyDescent="0.3">
      <c r="A45" s="3">
        <v>41560</v>
      </c>
      <c r="B45">
        <v>3750</v>
      </c>
    </row>
    <row r="46" spans="1:2" x14ac:dyDescent="0.3">
      <c r="A46" s="5">
        <v>41561</v>
      </c>
      <c r="B46">
        <v>3087</v>
      </c>
    </row>
    <row r="47" spans="1:2" x14ac:dyDescent="0.3">
      <c r="A47" s="3">
        <v>41562</v>
      </c>
      <c r="B47">
        <v>2870</v>
      </c>
    </row>
    <row r="48" spans="1:2" x14ac:dyDescent="0.3">
      <c r="A48" s="5">
        <v>41563</v>
      </c>
      <c r="B48">
        <v>3134</v>
      </c>
    </row>
    <row r="49" spans="1:2" x14ac:dyDescent="0.3">
      <c r="A49" s="3">
        <v>41564</v>
      </c>
      <c r="B49">
        <v>1887</v>
      </c>
    </row>
    <row r="50" spans="1:2" x14ac:dyDescent="0.3">
      <c r="A50" s="5">
        <v>41565</v>
      </c>
      <c r="B50">
        <v>1847</v>
      </c>
    </row>
    <row r="51" spans="1:2" x14ac:dyDescent="0.3">
      <c r="A51" s="3">
        <v>41566</v>
      </c>
      <c r="B51">
        <v>2063</v>
      </c>
    </row>
    <row r="52" spans="1:2" x14ac:dyDescent="0.3">
      <c r="A52" s="5">
        <v>41567</v>
      </c>
      <c r="B52">
        <v>1829</v>
      </c>
    </row>
    <row r="53" spans="1:2" x14ac:dyDescent="0.3">
      <c r="A53" s="3">
        <v>41568</v>
      </c>
      <c r="B53">
        <v>1221</v>
      </c>
    </row>
    <row r="54" spans="1:2" x14ac:dyDescent="0.3">
      <c r="A54" s="5">
        <v>41569</v>
      </c>
      <c r="B54">
        <v>998</v>
      </c>
    </row>
    <row r="55" spans="1:2" x14ac:dyDescent="0.3">
      <c r="A55" s="3">
        <v>41570</v>
      </c>
      <c r="B55">
        <v>921</v>
      </c>
    </row>
    <row r="56" spans="1:2" x14ac:dyDescent="0.3">
      <c r="A56" s="5">
        <v>41571</v>
      </c>
      <c r="B56">
        <v>765</v>
      </c>
    </row>
    <row r="57" spans="1:2" x14ac:dyDescent="0.3">
      <c r="A57" s="3">
        <v>41572</v>
      </c>
      <c r="B57">
        <v>631</v>
      </c>
    </row>
    <row r="58" spans="1:2" x14ac:dyDescent="0.3">
      <c r="A58" s="5">
        <v>41573</v>
      </c>
      <c r="B58">
        <v>768</v>
      </c>
    </row>
    <row r="59" spans="1:2" x14ac:dyDescent="0.3">
      <c r="A59" s="3">
        <v>41574</v>
      </c>
      <c r="B59">
        <v>715</v>
      </c>
    </row>
    <row r="60" spans="1:2" x14ac:dyDescent="0.3">
      <c r="A60" s="5">
        <v>41575</v>
      </c>
      <c r="B60">
        <v>477</v>
      </c>
    </row>
    <row r="61" spans="1:2" x14ac:dyDescent="0.3">
      <c r="A61" s="3">
        <v>41576</v>
      </c>
      <c r="B61">
        <v>530</v>
      </c>
    </row>
    <row r="62" spans="1:2" x14ac:dyDescent="0.3">
      <c r="A62" s="5">
        <v>41577</v>
      </c>
      <c r="B62">
        <v>498</v>
      </c>
    </row>
    <row r="63" spans="1:2" x14ac:dyDescent="0.3">
      <c r="A63" s="3">
        <v>41578</v>
      </c>
      <c r="B63">
        <v>383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 adult ladder use</vt:lpstr>
      <vt:lpstr>calcs</vt:lpstr>
      <vt:lpstr>% East Ladder use</vt:lpstr>
      <vt:lpstr>Sheet1</vt:lpstr>
    </vt:vector>
  </TitlesOfParts>
  <Company>Bonneville Power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BPA</dc:creator>
  <cp:lastModifiedBy>Agnes BPA</cp:lastModifiedBy>
  <dcterms:created xsi:type="dcterms:W3CDTF">2014-01-06T23:23:45Z</dcterms:created>
  <dcterms:modified xsi:type="dcterms:W3CDTF">2014-04-07T22:34:02Z</dcterms:modified>
</cp:coreProperties>
</file>